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ulten\Box Sync\CE OE Assessments\Diocese-Special Accounts\West\SDA Contract\Fall\Fall 2019\Materials 2019\"/>
    </mc:Choice>
  </mc:AlternateContent>
  <xr:revisionPtr revIDLastSave="0" documentId="13_ncr:1_{C39BB4EE-8BB8-4487-9A6A-9ED6A72618D9}" xr6:coauthVersionLast="34" xr6:coauthVersionMax="34" xr10:uidLastSave="{00000000-0000-0000-0000-000000000000}"/>
  <bookViews>
    <workbookView xWindow="92" yWindow="327" windowWidth="13261" windowHeight="8967" xr2:uid="{00000000-000D-0000-FFFF-FFFF00000000}"/>
  </bookViews>
  <sheets>
    <sheet name="Sheet1" sheetId="1" r:id="rId1"/>
  </sheets>
  <definedNames>
    <definedName name="_xlnm.Print_Area" localSheetId="0">Sheet1!$A$1:$E$167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8" i="1" l="1"/>
  <c r="E53" i="1" l="1"/>
  <c r="E61" i="1" l="1"/>
  <c r="E60" i="1"/>
  <c r="E133" i="1"/>
  <c r="E125" i="1"/>
  <c r="E123" i="1"/>
  <c r="E122" i="1"/>
  <c r="E121" i="1"/>
  <c r="E120" i="1"/>
  <c r="E119" i="1"/>
  <c r="E118" i="1"/>
  <c r="E130" i="1"/>
  <c r="E131" i="1"/>
  <c r="E132" i="1"/>
  <c r="E116" i="1"/>
  <c r="E115" i="1"/>
  <c r="E114" i="1"/>
  <c r="E113" i="1"/>
  <c r="E112" i="1"/>
  <c r="E111" i="1"/>
  <c r="E109" i="1"/>
  <c r="E108" i="1"/>
  <c r="E107" i="1"/>
  <c r="E106" i="1"/>
  <c r="E105" i="1"/>
  <c r="E104" i="1"/>
  <c r="E59" i="1" l="1"/>
  <c r="E58" i="1"/>
  <c r="E57" i="1"/>
  <c r="E56" i="1"/>
  <c r="E83" i="1" l="1"/>
  <c r="E79" i="1" l="1"/>
  <c r="E140" i="1" l="1"/>
  <c r="E139" i="1"/>
  <c r="E137" i="1"/>
  <c r="E136" i="1"/>
  <c r="E98" i="1"/>
  <c r="E97" i="1"/>
  <c r="E96" i="1"/>
  <c r="E95" i="1"/>
  <c r="E91" i="1"/>
  <c r="E90" i="1"/>
  <c r="E89" i="1"/>
  <c r="E88" i="1"/>
  <c r="E84" i="1"/>
  <c r="E82" i="1"/>
  <c r="E81" i="1"/>
  <c r="E75" i="1"/>
  <c r="E74" i="1"/>
  <c r="E73" i="1"/>
  <c r="E72" i="1"/>
  <c r="E68" i="1"/>
  <c r="E67" i="1"/>
  <c r="E66" i="1"/>
  <c r="E65" i="1"/>
  <c r="E54" i="1"/>
  <c r="E49" i="1" l="1"/>
  <c r="E44" i="1" l="1"/>
  <c r="E69" i="1"/>
  <c r="E70" i="1"/>
  <c r="E51" i="1" l="1"/>
  <c r="E50" i="1"/>
  <c r="E48" i="1"/>
  <c r="E46" i="1"/>
  <c r="E45" i="1"/>
  <c r="E43" i="1"/>
  <c r="E102" i="1" l="1"/>
  <c r="E142" i="1"/>
  <c r="E40" i="1"/>
  <c r="E41" i="1"/>
  <c r="E76" i="1"/>
  <c r="E77" i="1"/>
  <c r="E85" i="1"/>
  <c r="E86" i="1"/>
  <c r="E92" i="1"/>
  <c r="E93" i="1"/>
  <c r="E99" i="1"/>
  <c r="E100" i="1"/>
  <c r="E144" i="1" l="1"/>
  <c r="E145" i="1" s="1"/>
  <c r="E146" i="1" s="1"/>
</calcChain>
</file>

<file path=xl/sharedStrings.xml><?xml version="1.0" encoding="utf-8"?>
<sst xmlns="http://schemas.openxmlformats.org/spreadsheetml/2006/main" count="167" uniqueCount="144">
  <si>
    <t>Code Number</t>
  </si>
  <si>
    <t>Quantity</t>
  </si>
  <si>
    <t>School Price</t>
  </si>
  <si>
    <t>Total Price</t>
  </si>
  <si>
    <t>GRADE 2</t>
  </si>
  <si>
    <t>Date:</t>
  </si>
  <si>
    <t>Phone:</t>
  </si>
  <si>
    <t>Contact Name:</t>
  </si>
  <si>
    <t>Contact E-mail:</t>
  </si>
  <si>
    <t>Zip:</t>
  </si>
  <si>
    <t>GRADE 3</t>
  </si>
  <si>
    <t>GRADE 4</t>
  </si>
  <si>
    <t>GRADE 5</t>
  </si>
  <si>
    <t>GRADE 6</t>
  </si>
  <si>
    <t>GRADE 7</t>
  </si>
  <si>
    <t>GRADE 8</t>
  </si>
  <si>
    <t>IDENTIFICATION SHEETS</t>
  </si>
  <si>
    <t>Grade/Class Identification Sheets (blue)</t>
  </si>
  <si>
    <t>Subtotal</t>
  </si>
  <si>
    <t>Total:</t>
  </si>
  <si>
    <t>10% S/H (min. $10.00)</t>
  </si>
  <si>
    <t>Description</t>
  </si>
  <si>
    <t>Students</t>
  </si>
  <si>
    <t>Student Enrollment Figures</t>
  </si>
  <si>
    <t>Grade</t>
  </si>
  <si>
    <t>Teachers</t>
  </si>
  <si>
    <t>Number of Teachers per Grade</t>
  </si>
  <si>
    <t>GRADE K</t>
  </si>
  <si>
    <t>GRADE 1</t>
  </si>
  <si>
    <t>(Only enter for the grades you are testing)</t>
  </si>
  <si>
    <r>
      <t xml:space="preserve">CogAT, </t>
    </r>
    <r>
      <rPr>
        <sz val="11.5"/>
        <rFont val="Arial"/>
        <family val="2"/>
      </rPr>
      <t xml:space="preserve">Form 7, Level 5/6 (pkg. 25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</si>
  <si>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 xml:space="preserve">Form 7, Level 5/6 (pkg. 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</si>
  <si>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 xml:space="preserve">Form 7, Level 7 (pkg. 25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</si>
  <si>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 xml:space="preserve">Form 7, Level 7 (pkg. 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</si>
  <si>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DIRECTIONS FOR ADMINISTRATION</t>
    </r>
  </si>
  <si>
    <r>
      <t xml:space="preserve">CogAT, </t>
    </r>
    <r>
      <rPr>
        <sz val="11.5"/>
        <rFont val="Arial"/>
        <family val="2"/>
      </rPr>
      <t xml:space="preserve">Form 7, Level 11 (pkg. 25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</si>
  <si>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>Form 7, Level 11</t>
    </r>
    <r>
      <rPr>
        <i/>
        <sz val="11.5"/>
        <rFont val="Arial"/>
        <family val="2"/>
      </rPr>
      <t xml:space="preserve"> </t>
    </r>
    <r>
      <rPr>
        <sz val="11.5"/>
        <rFont val="Arial"/>
        <family val="2"/>
      </rPr>
      <t xml:space="preserve">(pkg. 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</si>
  <si>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 xml:space="preserve">Form 7, Level 13/14 (pkg. 25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</si>
  <si>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>Form 7, Level 13/14</t>
    </r>
    <r>
      <rPr>
        <i/>
        <sz val="11.5"/>
        <rFont val="Arial"/>
        <family val="2"/>
      </rPr>
      <t xml:space="preserve"> </t>
    </r>
    <r>
      <rPr>
        <sz val="11.5"/>
        <rFont val="Arial"/>
        <family val="2"/>
      </rPr>
      <t xml:space="preserve">(pkg. 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</si>
  <si>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t>Materials listed as $0.00 are the consumable materials included in your per-student pricing.</t>
  </si>
  <si>
    <t>(PDFs also available in DataManager Admin)</t>
  </si>
  <si>
    <r>
      <rPr>
        <i/>
        <sz val="11.5"/>
        <rFont val="Arial"/>
        <family val="2"/>
      </rPr>
      <t>CogAT</t>
    </r>
    <r>
      <rPr>
        <sz val="11.5"/>
        <rFont val="Arial"/>
        <family val="2"/>
      </rPr>
      <t xml:space="preserve"> practice activities will be accessed in the DataManager Digital Resources.</t>
    </r>
  </si>
  <si>
    <t xml:space="preserve">Return as e-mail attachment to: </t>
  </si>
  <si>
    <t xml:space="preserve">Using a Large Print test booklet is an accommodation. </t>
  </si>
  <si>
    <t>Please make sure proper documentation is on file for students using Large Print test booklets.</t>
  </si>
  <si>
    <t>A Large Print material order form is available upon request.</t>
  </si>
  <si>
    <t>GRADE 9</t>
  </si>
  <si>
    <t>GRADE 10</t>
  </si>
  <si>
    <t>GRADE 11</t>
  </si>
  <si>
    <t>GRADE 12</t>
  </si>
  <si>
    <r>
      <t xml:space="preserve">CogAT, </t>
    </r>
    <r>
      <rPr>
        <sz val="11.5"/>
        <rFont val="Arial"/>
        <family val="2"/>
      </rPr>
      <t xml:space="preserve">Form 7, Level 8 (pkg. 25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</si>
  <si>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 xml:space="preserve">Form 7, Level 8 (pkg. 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</si>
  <si>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 xml:space="preserve">Form 7, Level 12 (pkg. 25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</si>
  <si>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>Form 7, Level 12</t>
    </r>
    <r>
      <rPr>
        <i/>
        <sz val="11.5"/>
        <rFont val="Arial"/>
        <family val="2"/>
      </rPr>
      <t xml:space="preserve"> </t>
    </r>
    <r>
      <rPr>
        <sz val="11.5"/>
        <rFont val="Arial"/>
        <family val="2"/>
      </rPr>
      <t xml:space="preserve">(pkg. 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</si>
  <si>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 xml:space="preserve">Form 7, Level 15/16 (pkg. 25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</si>
  <si>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>Form 7, Level 15/16</t>
    </r>
    <r>
      <rPr>
        <i/>
        <sz val="11.5"/>
        <rFont val="Arial"/>
        <family val="2"/>
      </rPr>
      <t xml:space="preserve"> </t>
    </r>
    <r>
      <rPr>
        <sz val="11.5"/>
        <rFont val="Arial"/>
        <family val="2"/>
      </rPr>
      <t xml:space="preserve">(pkg. 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</si>
  <si>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 xml:space="preserve">Form 7, Level 17/18 (pkg. 25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</si>
  <si>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>Form 7, Level 17/18</t>
    </r>
    <r>
      <rPr>
        <i/>
        <sz val="11.5"/>
        <rFont val="Arial"/>
        <family val="2"/>
      </rPr>
      <t xml:space="preserve"> </t>
    </r>
    <r>
      <rPr>
        <sz val="11.5"/>
        <rFont val="Arial"/>
        <family val="2"/>
      </rPr>
      <t xml:space="preserve">(pkg. 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</si>
  <si>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>CogAT, Form 7,</t>
    </r>
    <r>
      <rPr>
        <sz val="11.5"/>
        <rFont val="Arial"/>
        <family val="2"/>
      </rPr>
      <t xml:space="preserve"> Level</t>
    </r>
    <r>
      <rPr>
        <i/>
        <sz val="11.5"/>
        <rFont val="Arial"/>
        <family val="2"/>
      </rPr>
      <t xml:space="preserve"> 9 Directions</t>
    </r>
  </si>
  <si>
    <r>
      <rPr>
        <b/>
        <i/>
        <sz val="11.5"/>
        <rFont val="Arial"/>
        <family val="2"/>
      </rPr>
      <t>IOWA</t>
    </r>
    <r>
      <rPr>
        <b/>
        <sz val="11.5"/>
        <rFont val="Arial"/>
        <family val="2"/>
      </rPr>
      <t xml:space="preserve"> PRACTICE TESTS GRADES 1-2</t>
    </r>
  </si>
  <si>
    <r>
      <rPr>
        <b/>
        <i/>
        <sz val="11.5"/>
        <rFont val="Arial"/>
        <family val="2"/>
      </rPr>
      <t>IOWA</t>
    </r>
    <r>
      <rPr>
        <b/>
        <sz val="11.5"/>
        <rFont val="Arial"/>
        <family val="2"/>
      </rPr>
      <t xml:space="preserve"> PRACTICE TESTS GRADES 3-5</t>
    </r>
  </si>
  <si>
    <r>
      <rPr>
        <b/>
        <i/>
        <sz val="11.5"/>
        <rFont val="Arial"/>
        <family val="2"/>
      </rPr>
      <t>IOWA</t>
    </r>
    <r>
      <rPr>
        <b/>
        <sz val="11.5"/>
        <rFont val="Arial"/>
        <family val="2"/>
      </rPr>
      <t xml:space="preserve"> PRACTICE TESTS GRADES 6-8</t>
    </r>
  </si>
  <si>
    <r>
      <rPr>
        <b/>
        <i/>
        <sz val="11.5"/>
        <rFont val="Arial"/>
        <family val="2"/>
      </rPr>
      <t>IOWA</t>
    </r>
    <r>
      <rPr>
        <b/>
        <sz val="11.5"/>
        <rFont val="Arial"/>
        <family val="2"/>
      </rPr>
      <t xml:space="preserve"> PRACTICE TESTS GRADES 9-12</t>
    </r>
  </si>
  <si>
    <r>
      <rPr>
        <b/>
        <i/>
        <sz val="11.5"/>
        <rFont val="Arial"/>
        <family val="2"/>
      </rPr>
      <t>IOWA</t>
    </r>
    <r>
      <rPr>
        <b/>
        <sz val="11.5"/>
        <rFont val="Arial"/>
        <family val="2"/>
      </rPr>
      <t xml:space="preserve"> DIRECTIONS FOR ADMINISTRATION </t>
    </r>
  </si>
  <si>
    <r>
      <t xml:space="preserve">CogAT, </t>
    </r>
    <r>
      <rPr>
        <sz val="11.5"/>
        <rFont val="Arial"/>
        <family val="2"/>
      </rPr>
      <t xml:space="preserve">Form 7, Level 9 Complete (pkg. 25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</si>
  <si>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CogAT, </t>
    </r>
    <r>
      <rPr>
        <sz val="11.5"/>
        <rFont val="Arial"/>
        <family val="2"/>
      </rPr>
      <t xml:space="preserve">Form 7, Level 9 Complete (pkg. 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</si>
  <si>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t>SEVENTH-DAY ADVENTIST</t>
  </si>
  <si>
    <r>
      <t xml:space="preserve">GRADES 3-10: </t>
    </r>
    <r>
      <rPr>
        <b/>
        <i/>
        <sz val="11.5"/>
        <rFont val="Arial"/>
        <family val="2"/>
      </rPr>
      <t>Iowa Assessments</t>
    </r>
    <r>
      <rPr>
        <b/>
        <sz val="11.5"/>
        <rFont val="Arial"/>
        <family val="2"/>
      </rPr>
      <t xml:space="preserve">™  </t>
    </r>
    <r>
      <rPr>
        <b/>
        <sz val="11.5"/>
        <rFont val="Arial"/>
        <family val="2"/>
      </rPr>
      <t>, FORM E Required</t>
    </r>
  </si>
  <si>
    <r>
      <t xml:space="preserve">GRADES 4 &amp; 7: </t>
    </r>
    <r>
      <rPr>
        <b/>
        <i/>
        <sz val="11.5"/>
        <rFont val="Arial"/>
        <family val="2"/>
      </rPr>
      <t>Cognitive Abilities Test™</t>
    </r>
    <r>
      <rPr>
        <b/>
        <sz val="11.5"/>
        <rFont val="Arial"/>
        <family val="2"/>
      </rPr>
      <t xml:space="preserve"> (</t>
    </r>
    <r>
      <rPr>
        <b/>
        <i/>
        <sz val="11.5"/>
        <rFont val="Arial"/>
        <family val="2"/>
      </rPr>
      <t>CogAT®</t>
    </r>
    <r>
      <rPr>
        <b/>
        <sz val="11.5"/>
        <rFont val="Arial"/>
        <family val="2"/>
      </rPr>
      <t>), FORM 7</t>
    </r>
  </si>
  <si>
    <t>REQUIRED</t>
  </si>
  <si>
    <t>OPTIONAL</t>
  </si>
  <si>
    <r>
      <t xml:space="preserve">GRADES K-3, 5-6, 8-12: </t>
    </r>
    <r>
      <rPr>
        <b/>
        <i/>
        <sz val="11.5"/>
        <rFont val="Arial"/>
        <family val="2"/>
      </rPr>
      <t>Cognitive Abilities Test™</t>
    </r>
    <r>
      <rPr>
        <b/>
        <sz val="11.5"/>
        <rFont val="Arial"/>
        <family val="2"/>
      </rPr>
      <t xml:space="preserve"> (</t>
    </r>
    <r>
      <rPr>
        <b/>
        <i/>
        <sz val="11.5"/>
        <rFont val="Arial"/>
        <family val="2"/>
      </rPr>
      <t>CogAT®</t>
    </r>
    <r>
      <rPr>
        <b/>
        <sz val="11.5"/>
        <rFont val="Arial"/>
        <family val="2"/>
      </rPr>
      <t>), FORM 7</t>
    </r>
  </si>
  <si>
    <r>
      <t xml:space="preserve">Iowa, </t>
    </r>
    <r>
      <rPr>
        <sz val="11.5"/>
        <rFont val="Arial"/>
        <family val="2"/>
      </rPr>
      <t xml:space="preserve">Form E, Level 5/6 Complete Battery (pkg. 25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</si>
  <si>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Iowa, </t>
    </r>
    <r>
      <rPr>
        <sz val="11.5"/>
        <rFont val="Arial"/>
        <family val="2"/>
      </rPr>
      <t xml:space="preserve">Form E, Level 5/6 Complete Battery (pkg. 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</si>
  <si>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Iowa, </t>
    </r>
    <r>
      <rPr>
        <sz val="11.5"/>
        <rFont val="Arial"/>
        <family val="2"/>
      </rPr>
      <t xml:space="preserve">Form E, Level 7 Complete Battery (pkg. 25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</si>
  <si>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Iowa, </t>
    </r>
    <r>
      <rPr>
        <sz val="11.5"/>
        <rFont val="Arial"/>
        <family val="2"/>
      </rPr>
      <t xml:space="preserve">Form E, Level 7 Complete Battery (pkg. 5 with 1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</si>
  <si>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>Form E, Level 9 Complete Battery (pkg. 25 with</t>
    </r>
    <r>
      <rPr>
        <b/>
        <i/>
        <sz val="11.5"/>
        <rFont val="Arial"/>
        <family val="2"/>
      </rPr>
      <t xml:space="preserve"> Directions</t>
    </r>
    <r>
      <rPr>
        <b/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</si>
  <si>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>Form E, Level 9 Complete Battery</t>
    </r>
    <r>
      <rPr>
        <b/>
        <i/>
        <sz val="11.5"/>
        <rFont val="Arial"/>
        <family val="2"/>
      </rPr>
      <t xml:space="preserve"> </t>
    </r>
    <r>
      <rPr>
        <b/>
        <sz val="11.5"/>
        <rFont val="Arial"/>
        <family val="2"/>
      </rPr>
      <t>(pkg. 5 with</t>
    </r>
    <r>
      <rPr>
        <b/>
        <i/>
        <sz val="11.5"/>
        <rFont val="Arial"/>
        <family val="2"/>
      </rPr>
      <t xml:space="preserve"> Directions</t>
    </r>
    <r>
      <rPr>
        <b/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</si>
  <si>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>Form E, Level 10 Complete Battery (pkg. 25 with</t>
    </r>
    <r>
      <rPr>
        <b/>
        <i/>
        <sz val="11.5"/>
        <rFont val="Arial"/>
        <family val="2"/>
      </rPr>
      <t xml:space="preserve"> Directions</t>
    </r>
    <r>
      <rPr>
        <b/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</si>
  <si>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 xml:space="preserve">Form E, Level 10 Complete Battery (pkg. 5 with </t>
    </r>
    <r>
      <rPr>
        <b/>
        <i/>
        <sz val="11.5"/>
        <rFont val="Arial"/>
        <family val="2"/>
      </rPr>
      <t>Directions</t>
    </r>
    <r>
      <rPr>
        <b/>
        <sz val="11.5"/>
        <rFont val="Arial"/>
        <family val="2"/>
      </rPr>
      <t>)</t>
    </r>
  </si>
  <si>
    <r>
      <t xml:space="preserve">CogAT, </t>
    </r>
    <r>
      <rPr>
        <b/>
        <sz val="11.5"/>
        <rFont val="Arial"/>
        <family val="2"/>
      </rPr>
      <t xml:space="preserve">Form 7, Level 10 (pkg. 25 with 1 </t>
    </r>
    <r>
      <rPr>
        <b/>
        <i/>
        <sz val="11.5"/>
        <rFont val="Arial"/>
        <family val="2"/>
      </rPr>
      <t>Directions</t>
    </r>
    <r>
      <rPr>
        <b/>
        <sz val="11.5"/>
        <rFont val="Arial"/>
        <family val="2"/>
      </rPr>
      <t>)</t>
    </r>
  </si>
  <si>
    <r>
      <t xml:space="preserve">CogAT, </t>
    </r>
    <r>
      <rPr>
        <b/>
        <sz val="11.5"/>
        <rFont val="Arial"/>
        <family val="2"/>
      </rPr>
      <t xml:space="preserve">Form 7, Level 10 (pkg. 5 with 1 </t>
    </r>
    <r>
      <rPr>
        <b/>
        <i/>
        <sz val="11.5"/>
        <rFont val="Arial"/>
        <family val="2"/>
      </rPr>
      <t>Directions</t>
    </r>
    <r>
      <rPr>
        <b/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</si>
  <si>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>Form E, Level 11 Complete Battery (pkg. 25 with</t>
    </r>
    <r>
      <rPr>
        <b/>
        <i/>
        <sz val="11.5"/>
        <rFont val="Arial"/>
        <family val="2"/>
      </rPr>
      <t xml:space="preserve"> Directions</t>
    </r>
    <r>
      <rPr>
        <b/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</si>
  <si>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>Form E, Level 11 Complete Battery</t>
    </r>
    <r>
      <rPr>
        <b/>
        <i/>
        <sz val="11.5"/>
        <rFont val="Arial"/>
        <family val="2"/>
      </rPr>
      <t xml:space="preserve"> </t>
    </r>
    <r>
      <rPr>
        <b/>
        <sz val="11.5"/>
        <rFont val="Arial"/>
        <family val="2"/>
      </rPr>
      <t xml:space="preserve">(pkg. 5 with </t>
    </r>
    <r>
      <rPr>
        <b/>
        <i/>
        <sz val="11.5"/>
        <rFont val="Arial"/>
        <family val="2"/>
      </rPr>
      <t>Directions</t>
    </r>
    <r>
      <rPr>
        <b/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</si>
  <si>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>Form E, Level 12 Complete Battery (pkg. 25 with</t>
    </r>
    <r>
      <rPr>
        <b/>
        <i/>
        <sz val="11.5"/>
        <rFont val="Arial"/>
        <family val="2"/>
      </rPr>
      <t xml:space="preserve"> Directions</t>
    </r>
    <r>
      <rPr>
        <b/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</si>
  <si>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 xml:space="preserve">Form E, Level 12 Complete Battery (pkg. 5 with </t>
    </r>
    <r>
      <rPr>
        <b/>
        <i/>
        <sz val="11.5"/>
        <rFont val="Arial"/>
        <family val="2"/>
      </rPr>
      <t>Directions</t>
    </r>
    <r>
      <rPr>
        <b/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</si>
  <si>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 xml:space="preserve">Form E, Level 13 Complete Battery (pkg. 25 with </t>
    </r>
    <r>
      <rPr>
        <b/>
        <i/>
        <sz val="11.5"/>
        <rFont val="Arial"/>
        <family val="2"/>
      </rPr>
      <t>Directions</t>
    </r>
    <r>
      <rPr>
        <b/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</si>
  <si>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 xml:space="preserve">Form E, Level 13 Complete Battery (pkg. 5 with </t>
    </r>
    <r>
      <rPr>
        <b/>
        <i/>
        <sz val="11.5"/>
        <rFont val="Arial"/>
        <family val="2"/>
      </rPr>
      <t>Directions</t>
    </r>
    <r>
      <rPr>
        <b/>
        <sz val="11.5"/>
        <rFont val="Arial"/>
        <family val="2"/>
      </rPr>
      <t>)</t>
    </r>
  </si>
  <si>
    <r>
      <t xml:space="preserve">CogAT, </t>
    </r>
    <r>
      <rPr>
        <b/>
        <sz val="11.5"/>
        <rFont val="Arial"/>
        <family val="2"/>
      </rPr>
      <t xml:space="preserve">Form 7, Level 13/14 (pkg. 25 with 1 </t>
    </r>
    <r>
      <rPr>
        <b/>
        <i/>
        <sz val="11.5"/>
        <rFont val="Arial"/>
        <family val="2"/>
      </rPr>
      <t>Directions</t>
    </r>
    <r>
      <rPr>
        <b/>
        <sz val="11.5"/>
        <rFont val="Arial"/>
        <family val="2"/>
      </rPr>
      <t>)</t>
    </r>
  </si>
  <si>
    <r>
      <t xml:space="preserve">CogAT, </t>
    </r>
    <r>
      <rPr>
        <b/>
        <sz val="11.5"/>
        <rFont val="Arial"/>
        <family val="2"/>
      </rPr>
      <t>Form 7, Level 13/14</t>
    </r>
    <r>
      <rPr>
        <b/>
        <i/>
        <sz val="11.5"/>
        <rFont val="Arial"/>
        <family val="2"/>
      </rPr>
      <t xml:space="preserve"> </t>
    </r>
    <r>
      <rPr>
        <b/>
        <sz val="11.5"/>
        <rFont val="Arial"/>
        <family val="2"/>
      </rPr>
      <t xml:space="preserve">(pkg. 5 with 1 </t>
    </r>
    <r>
      <rPr>
        <b/>
        <i/>
        <sz val="11.5"/>
        <rFont val="Arial"/>
        <family val="2"/>
      </rPr>
      <t>Directions</t>
    </r>
    <r>
      <rPr>
        <b/>
        <sz val="11.5"/>
        <rFont val="Arial"/>
        <family val="2"/>
      </rPr>
      <t>)</t>
    </r>
  </si>
  <si>
    <r>
      <t>Iowa,</t>
    </r>
    <r>
      <rPr>
        <b/>
        <sz val="11.5"/>
        <rFont val="Arial"/>
        <family val="2"/>
      </rPr>
      <t xml:space="preserve"> Form E, Level 14 Complete Battery (pkg. 25 with</t>
    </r>
    <r>
      <rPr>
        <b/>
        <i/>
        <sz val="11.5"/>
        <rFont val="Arial"/>
        <family val="2"/>
      </rPr>
      <t xml:space="preserve"> Directions</t>
    </r>
    <r>
      <rPr>
        <b/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</si>
  <si>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>Form E, Level 14 Complete Battery</t>
    </r>
    <r>
      <rPr>
        <b/>
        <i/>
        <sz val="11.5"/>
        <rFont val="Arial"/>
        <family val="2"/>
      </rPr>
      <t xml:space="preserve"> </t>
    </r>
    <r>
      <rPr>
        <b/>
        <sz val="11.5"/>
        <rFont val="Arial"/>
        <family val="2"/>
      </rPr>
      <t xml:space="preserve">(pkg. 5 with </t>
    </r>
    <r>
      <rPr>
        <b/>
        <i/>
        <sz val="11.5"/>
        <rFont val="Arial"/>
        <family val="2"/>
      </rPr>
      <t>Directions</t>
    </r>
    <r>
      <rPr>
        <b/>
        <sz val="11.5"/>
        <rFont val="Arial"/>
        <family val="2"/>
      </rPr>
      <t>)</t>
    </r>
  </si>
  <si>
    <r>
      <t>Iowa,</t>
    </r>
    <r>
      <rPr>
        <b/>
        <sz val="11.5"/>
        <rFont val="Arial"/>
        <family val="2"/>
      </rPr>
      <t xml:space="preserve"> Form E, Level 15 Complete Battery (pkg. 25 with</t>
    </r>
    <r>
      <rPr>
        <b/>
        <i/>
        <sz val="11.5"/>
        <rFont val="Arial"/>
        <family val="2"/>
      </rPr>
      <t xml:space="preserve"> Directions</t>
    </r>
    <r>
      <rPr>
        <b/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</si>
  <si>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>Form E, Level 15 Complete Battery</t>
    </r>
    <r>
      <rPr>
        <b/>
        <i/>
        <sz val="11.5"/>
        <rFont val="Arial"/>
        <family val="2"/>
      </rPr>
      <t xml:space="preserve"> </t>
    </r>
    <r>
      <rPr>
        <b/>
        <sz val="11.5"/>
        <rFont val="Arial"/>
        <family val="2"/>
      </rPr>
      <t xml:space="preserve">(pkg. 5 with </t>
    </r>
    <r>
      <rPr>
        <b/>
        <i/>
        <sz val="11.5"/>
        <rFont val="Arial"/>
        <family val="2"/>
      </rPr>
      <t>Directions</t>
    </r>
    <r>
      <rPr>
        <b/>
        <sz val="11.5"/>
        <rFont val="Arial"/>
        <family val="2"/>
      </rPr>
      <t>)</t>
    </r>
  </si>
  <si>
    <r>
      <t>Iowa,</t>
    </r>
    <r>
      <rPr>
        <b/>
        <sz val="11.5"/>
        <rFont val="Arial"/>
        <family val="2"/>
      </rPr>
      <t xml:space="preserve"> Form E, Level 16 Complete Battery (pkg. 25 with</t>
    </r>
    <r>
      <rPr>
        <b/>
        <i/>
        <sz val="11.5"/>
        <rFont val="Arial"/>
        <family val="2"/>
      </rPr>
      <t xml:space="preserve"> Directions</t>
    </r>
    <r>
      <rPr>
        <b/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</si>
  <si>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>Form E, Level 16 Complete Battery</t>
    </r>
    <r>
      <rPr>
        <b/>
        <i/>
        <sz val="11.5"/>
        <rFont val="Arial"/>
        <family val="2"/>
      </rPr>
      <t xml:space="preserve"> </t>
    </r>
    <r>
      <rPr>
        <b/>
        <sz val="11.5"/>
        <rFont val="Arial"/>
        <family val="2"/>
      </rPr>
      <t xml:space="preserve">(pkg. 5 with </t>
    </r>
    <r>
      <rPr>
        <b/>
        <i/>
        <sz val="11.5"/>
        <rFont val="Arial"/>
        <family val="2"/>
      </rPr>
      <t>Directions</t>
    </r>
    <r>
      <rPr>
        <b/>
        <sz val="11.5"/>
        <rFont val="Arial"/>
        <family val="2"/>
      </rPr>
      <t>)</t>
    </r>
  </si>
  <si>
    <r>
      <t>Iowa,</t>
    </r>
    <r>
      <rPr>
        <sz val="11.5"/>
        <rFont val="Arial"/>
        <family val="2"/>
      </rPr>
      <t xml:space="preserve"> Form E, Level 17/18 Complete Battery (pkg. 25 with</t>
    </r>
    <r>
      <rPr>
        <i/>
        <sz val="11.5"/>
        <rFont val="Arial"/>
        <family val="2"/>
      </rPr>
      <t xml:space="preserve"> Directions</t>
    </r>
    <r>
      <rPr>
        <sz val="11.5"/>
        <rFont val="Arial"/>
        <family val="2"/>
      </rPr>
      <t>)</t>
    </r>
  </si>
  <si>
    <r>
      <t xml:space="preserve">Iowa, </t>
    </r>
    <r>
      <rPr>
        <sz val="11.5"/>
        <rFont val="Arial"/>
        <family val="2"/>
      </rPr>
      <t>Form E, Level 17/18 Complete Battery</t>
    </r>
    <r>
      <rPr>
        <i/>
        <sz val="11.5"/>
        <rFont val="Arial"/>
        <family val="2"/>
      </rPr>
      <t xml:space="preserve"> </t>
    </r>
    <r>
      <rPr>
        <sz val="11.5"/>
        <rFont val="Arial"/>
        <family val="2"/>
      </rPr>
      <t xml:space="preserve">(pkg. 5 with 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</si>
  <si>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t>GRADES 11 &amp; 12</t>
  </si>
  <si>
    <r>
      <rPr>
        <i/>
        <sz val="11.5"/>
        <rFont val="Arial"/>
        <family val="2"/>
      </rPr>
      <t>Iowa</t>
    </r>
    <r>
      <rPr>
        <sz val="11.5"/>
        <rFont val="Arial"/>
        <family val="2"/>
      </rPr>
      <t xml:space="preserve">, Form E, Level 5/6 Complete Battery </t>
    </r>
    <r>
      <rPr>
        <i/>
        <sz val="11.5"/>
        <rFont val="Arial"/>
        <family val="2"/>
      </rPr>
      <t>Directions</t>
    </r>
  </si>
  <si>
    <r>
      <rPr>
        <i/>
        <sz val="11.5"/>
        <rFont val="Arial"/>
        <family val="2"/>
      </rPr>
      <t>Iowa</t>
    </r>
    <r>
      <rPr>
        <sz val="11.5"/>
        <rFont val="Arial"/>
        <family val="2"/>
      </rPr>
      <t xml:space="preserve">, Form E, Level 7 Complete Battery </t>
    </r>
    <r>
      <rPr>
        <i/>
        <sz val="11.5"/>
        <rFont val="Arial"/>
        <family val="2"/>
      </rPr>
      <t>Directions</t>
    </r>
  </si>
  <si>
    <r>
      <rPr>
        <i/>
        <sz val="11.5"/>
        <rFont val="Arial"/>
        <family val="2"/>
      </rPr>
      <t>CogAT</t>
    </r>
    <r>
      <rPr>
        <sz val="11.5"/>
        <rFont val="Arial"/>
        <family val="2"/>
      </rPr>
      <t xml:space="preserve">, Form 7, Level 5/6 </t>
    </r>
    <r>
      <rPr>
        <i/>
        <sz val="11.5"/>
        <rFont val="Arial"/>
        <family val="2"/>
      </rPr>
      <t>Directions</t>
    </r>
  </si>
  <si>
    <r>
      <rPr>
        <i/>
        <sz val="11.5"/>
        <rFont val="Arial"/>
        <family val="2"/>
      </rPr>
      <t>CogAT</t>
    </r>
    <r>
      <rPr>
        <sz val="11.5"/>
        <rFont val="Arial"/>
        <family val="2"/>
      </rPr>
      <t xml:space="preserve">, Form 7, Level 7 </t>
    </r>
    <r>
      <rPr>
        <i/>
        <sz val="11.5"/>
        <rFont val="Arial"/>
        <family val="2"/>
      </rPr>
      <t>Directions</t>
    </r>
  </si>
  <si>
    <r>
      <rPr>
        <i/>
        <sz val="11.5"/>
        <rFont val="Arial"/>
        <family val="2"/>
      </rPr>
      <t>CogAT</t>
    </r>
    <r>
      <rPr>
        <sz val="11.5"/>
        <rFont val="Arial"/>
        <family val="2"/>
      </rPr>
      <t xml:space="preserve">, Form 7, Level 8 </t>
    </r>
    <r>
      <rPr>
        <i/>
        <sz val="11.5"/>
        <rFont val="Arial"/>
        <family val="2"/>
      </rPr>
      <t>Directions</t>
    </r>
  </si>
  <si>
    <r>
      <rPr>
        <i/>
        <sz val="11.5"/>
        <rFont val="Arial"/>
        <family val="2"/>
      </rPr>
      <t>CogAT</t>
    </r>
    <r>
      <rPr>
        <sz val="11.5"/>
        <rFont val="Arial"/>
        <family val="2"/>
      </rPr>
      <t xml:space="preserve">, Form 7, Levels 10-17/18 </t>
    </r>
    <r>
      <rPr>
        <i/>
        <sz val="11.5"/>
        <rFont val="Arial"/>
        <family val="2"/>
      </rPr>
      <t>Directions</t>
    </r>
  </si>
  <si>
    <t>Union Name:</t>
  </si>
  <si>
    <t>Conference Name:</t>
  </si>
  <si>
    <t>Conference Address:</t>
  </si>
  <si>
    <t>City/State:</t>
  </si>
  <si>
    <r>
      <t xml:space="preserve">GRADE K (Note no </t>
    </r>
    <r>
      <rPr>
        <b/>
        <i/>
        <sz val="11.5"/>
        <rFont val="Arial"/>
        <family val="2"/>
      </rPr>
      <t>Iowa</t>
    </r>
    <r>
      <rPr>
        <b/>
        <sz val="11.5"/>
        <rFont val="Arial"/>
        <family val="2"/>
      </rPr>
      <t xml:space="preserve"> for Kindergarten)</t>
    </r>
  </si>
  <si>
    <t>All other material is listed at 15% off current prices per your contract.</t>
  </si>
  <si>
    <r>
      <t xml:space="preserve">GRADES K-2, 11-12: </t>
    </r>
    <r>
      <rPr>
        <b/>
        <i/>
        <sz val="11.5"/>
        <rFont val="Arial"/>
        <family val="2"/>
      </rPr>
      <t>Iowa Assessments</t>
    </r>
    <r>
      <rPr>
        <b/>
        <sz val="11.5"/>
        <rFont val="Arial"/>
        <family val="2"/>
      </rPr>
      <t>™, FORM E</t>
    </r>
  </si>
  <si>
    <t>specialaccounts@hmhco.com</t>
  </si>
  <si>
    <r>
      <rPr>
        <i/>
        <sz val="11.5"/>
        <rFont val="Arial"/>
        <family val="2"/>
      </rPr>
      <t>Iowa,</t>
    </r>
    <r>
      <rPr>
        <sz val="11.5"/>
        <rFont val="Arial"/>
        <family val="2"/>
      </rPr>
      <t xml:space="preserve"> Forms EFG, Level 5/6 Practice Test (pkg. 25 w/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</si>
  <si>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rPr>
        <i/>
        <sz val="11.5"/>
        <rFont val="Arial"/>
        <family val="2"/>
      </rPr>
      <t>Iowa,</t>
    </r>
    <r>
      <rPr>
        <sz val="11.5"/>
        <rFont val="Arial"/>
        <family val="2"/>
      </rPr>
      <t xml:space="preserve"> Forms EFG, Levels 7/8 Practice Test (pkg. 25 w/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</si>
  <si>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 xml:space="preserve">Forms EFG, Level 9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>/WA/L (pkg. 15)</t>
    </r>
  </si>
  <si>
    <r>
      <t xml:space="preserve">Iowa, </t>
    </r>
    <r>
      <rPr>
        <b/>
        <sz val="11.5"/>
        <rFont val="Arial"/>
        <family val="2"/>
      </rPr>
      <t xml:space="preserve">Forms EFG, Level 9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>/WA/L (pkg. 50)</t>
    </r>
  </si>
  <si>
    <r>
      <t xml:space="preserve">Iowa, </t>
    </r>
    <r>
      <rPr>
        <b/>
        <sz val="11.5"/>
        <rFont val="Arial"/>
        <family val="2"/>
      </rPr>
      <t xml:space="preserve">Forms EFG, Level 10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15)</t>
    </r>
  </si>
  <si>
    <r>
      <t xml:space="preserve">Iowa, </t>
    </r>
    <r>
      <rPr>
        <b/>
        <sz val="11.5"/>
        <rFont val="Arial"/>
        <family val="2"/>
      </rPr>
      <t xml:space="preserve">Forms EFG, Level 10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50)</t>
    </r>
  </si>
  <si>
    <r>
      <t xml:space="preserve">Iowa, </t>
    </r>
    <r>
      <rPr>
        <b/>
        <sz val="11.5"/>
        <rFont val="Arial"/>
        <family val="2"/>
      </rPr>
      <t xml:space="preserve">Forms EFG, Level 11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15)</t>
    </r>
  </si>
  <si>
    <r>
      <t xml:space="preserve">Iowa, </t>
    </r>
    <r>
      <rPr>
        <b/>
        <sz val="11.5"/>
        <rFont val="Arial"/>
        <family val="2"/>
      </rPr>
      <t xml:space="preserve">Forms EFG, Level 11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50)</t>
    </r>
  </si>
  <si>
    <r>
      <rPr>
        <i/>
        <sz val="11.5"/>
        <rFont val="Arial"/>
        <family val="2"/>
      </rPr>
      <t>Iowa,</t>
    </r>
    <r>
      <rPr>
        <sz val="11.5"/>
        <rFont val="Arial"/>
        <family val="2"/>
      </rPr>
      <t xml:space="preserve"> Forms EFG, Levels 9-11 Practice Test (pkg. 25 w/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</si>
  <si>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 xml:space="preserve">Forms EFG, Level 12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15)</t>
    </r>
  </si>
  <si>
    <r>
      <t xml:space="preserve">Iowa, </t>
    </r>
    <r>
      <rPr>
        <b/>
        <sz val="11.5"/>
        <rFont val="Arial"/>
        <family val="2"/>
      </rPr>
      <t xml:space="preserve">Forms EFG, Level 12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50)</t>
    </r>
  </si>
  <si>
    <r>
      <t xml:space="preserve">Iowa, </t>
    </r>
    <r>
      <rPr>
        <b/>
        <sz val="11.5"/>
        <rFont val="Arial"/>
        <family val="2"/>
      </rPr>
      <t xml:space="preserve">Forms EFG, Level 13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15)</t>
    </r>
  </si>
  <si>
    <r>
      <t xml:space="preserve">Iowa, </t>
    </r>
    <r>
      <rPr>
        <b/>
        <sz val="11.5"/>
        <rFont val="Arial"/>
        <family val="2"/>
      </rPr>
      <t xml:space="preserve">Forms EFG, Level 13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50)</t>
    </r>
  </si>
  <si>
    <r>
      <t xml:space="preserve">Iowa, </t>
    </r>
    <r>
      <rPr>
        <b/>
        <sz val="11.5"/>
        <rFont val="Arial"/>
        <family val="2"/>
      </rPr>
      <t xml:space="preserve">Forms EFG, Level 14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15)</t>
    </r>
  </si>
  <si>
    <r>
      <t xml:space="preserve">Iowa, </t>
    </r>
    <r>
      <rPr>
        <b/>
        <sz val="11.5"/>
        <rFont val="Arial"/>
        <family val="2"/>
      </rPr>
      <t xml:space="preserve">Forms EFG, Level 14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50)</t>
    </r>
  </si>
  <si>
    <r>
      <rPr>
        <i/>
        <sz val="11.5"/>
        <rFont val="Arial"/>
        <family val="2"/>
      </rPr>
      <t>Iowa,</t>
    </r>
    <r>
      <rPr>
        <sz val="11.5"/>
        <rFont val="Arial"/>
        <family val="2"/>
      </rPr>
      <t xml:space="preserve"> Forms EFG, Levels 12-14 Practice Test (pkg. 25 w/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</si>
  <si>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t xml:space="preserve">Iowa, </t>
    </r>
    <r>
      <rPr>
        <b/>
        <sz val="11.5"/>
        <rFont val="Arial"/>
        <family val="2"/>
      </rPr>
      <t xml:space="preserve">Forms EF, Level 15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15)</t>
    </r>
  </si>
  <si>
    <r>
      <t xml:space="preserve">Iowa, </t>
    </r>
    <r>
      <rPr>
        <b/>
        <sz val="11.5"/>
        <rFont val="Arial"/>
        <family val="2"/>
      </rPr>
      <t xml:space="preserve">Forms EF, Level 15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50)</t>
    </r>
  </si>
  <si>
    <r>
      <t xml:space="preserve">Iowa, </t>
    </r>
    <r>
      <rPr>
        <b/>
        <sz val="11.5"/>
        <rFont val="Arial"/>
        <family val="2"/>
      </rPr>
      <t xml:space="preserve">Forms EF, Level 16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15)</t>
    </r>
  </si>
  <si>
    <r>
      <t xml:space="preserve">Iowa, </t>
    </r>
    <r>
      <rPr>
        <b/>
        <sz val="11.5"/>
        <rFont val="Arial"/>
        <family val="2"/>
      </rPr>
      <t xml:space="preserve">Forms EF, Level 16 Answer folders with </t>
    </r>
    <r>
      <rPr>
        <b/>
        <i/>
        <sz val="11.5"/>
        <rFont val="Arial"/>
        <family val="2"/>
      </rPr>
      <t>CogAT</t>
    </r>
    <r>
      <rPr>
        <b/>
        <sz val="11.5"/>
        <rFont val="Arial"/>
        <family val="2"/>
      </rPr>
      <t xml:space="preserve"> (pkg. 50)</t>
    </r>
  </si>
  <si>
    <r>
      <t xml:space="preserve">Iowa, </t>
    </r>
    <r>
      <rPr>
        <sz val="11.5"/>
        <rFont val="Arial"/>
        <family val="2"/>
      </rPr>
      <t xml:space="preserve">Forms EF, Level 17/18 Answer folders with </t>
    </r>
    <r>
      <rPr>
        <i/>
        <sz val="11.5"/>
        <rFont val="Arial"/>
        <family val="2"/>
      </rPr>
      <t>CogAT</t>
    </r>
    <r>
      <rPr>
        <sz val="11.5"/>
        <rFont val="Arial"/>
        <family val="2"/>
      </rPr>
      <t xml:space="preserve"> (pkg. 15)</t>
    </r>
  </si>
  <si>
    <r>
      <t xml:space="preserve">Iowa, </t>
    </r>
    <r>
      <rPr>
        <sz val="11.5"/>
        <rFont val="Arial"/>
        <family val="2"/>
      </rPr>
      <t xml:space="preserve">Forms EF, Level 17/18 Answer folders with </t>
    </r>
    <r>
      <rPr>
        <i/>
        <sz val="11.5"/>
        <rFont val="Arial"/>
        <family val="2"/>
      </rPr>
      <t>CogAT</t>
    </r>
    <r>
      <rPr>
        <sz val="11.5"/>
        <rFont val="Arial"/>
        <family val="2"/>
      </rPr>
      <t xml:space="preserve"> (pkg. 50)</t>
    </r>
  </si>
  <si>
    <r>
      <rPr>
        <i/>
        <sz val="11.5"/>
        <rFont val="Arial"/>
        <family val="2"/>
      </rPr>
      <t>Iowa,</t>
    </r>
    <r>
      <rPr>
        <sz val="11.5"/>
        <rFont val="Arial"/>
        <family val="2"/>
      </rPr>
      <t xml:space="preserve"> Forms EF, Levels 15-17/18 Practice Test (pkg. 25 w/</t>
    </r>
    <r>
      <rPr>
        <i/>
        <sz val="11.5"/>
        <rFont val="Arial"/>
        <family val="2"/>
      </rPr>
      <t>Directions</t>
    </r>
    <r>
      <rPr>
        <sz val="11.5"/>
        <rFont val="Arial"/>
        <family val="2"/>
      </rPr>
      <t>)</t>
    </r>
  </si>
  <si>
    <r>
      <rPr>
        <i/>
        <sz val="11.5"/>
        <rFont val="Arial"/>
        <family val="2"/>
      </rPr>
      <t>Iowa</t>
    </r>
    <r>
      <rPr>
        <sz val="11.5"/>
        <rFont val="Arial"/>
        <family val="2"/>
      </rPr>
      <t xml:space="preserve">, Forms EF, Levels 9-14 </t>
    </r>
    <r>
      <rPr>
        <i/>
        <sz val="11.5"/>
        <rFont val="Arial"/>
        <family val="2"/>
      </rPr>
      <t>Directions</t>
    </r>
  </si>
  <si>
    <r>
      <rPr>
        <i/>
        <sz val="11.5"/>
        <rFont val="Arial"/>
        <family val="2"/>
      </rPr>
      <t>Iowa</t>
    </r>
    <r>
      <rPr>
        <sz val="11.5"/>
        <rFont val="Arial"/>
        <family val="2"/>
      </rPr>
      <t xml:space="preserve">, Forms EF, Levels 15-17/18 </t>
    </r>
    <r>
      <rPr>
        <i/>
        <sz val="11.5"/>
        <rFont val="Arial"/>
        <family val="2"/>
      </rPr>
      <t>Directions</t>
    </r>
  </si>
  <si>
    <t>FALL 2019 MATERIAL ORDER FORM</t>
  </si>
  <si>
    <t>PLACE ORDERS BY: July 12, 2019</t>
  </si>
  <si>
    <t>Order #</t>
  </si>
  <si>
    <t>Purchase</t>
  </si>
  <si>
    <t>Save on your computer as SDA19. Fill in the appropriate shaded sections and save.</t>
  </si>
  <si>
    <t>TESTING DATES: September 16- October 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</si>
</sst>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i/>
      <sz val="11.5"/>
      <name val="Arial"/>
      <family val="2"/>
    </font>
    <font>
      <i/>
      <sz val="11.5"/>
      <name val="Arial"/>
      <family val="2"/>
    </font>
    <font>
      <u/>
      <sz val="11.5"/>
      <color indexed="12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3" fillId="3" borderId="2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8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wrapText="1"/>
    </xf>
    <xf numFmtId="0" fontId="4" fillId="0" borderId="0" xfId="0" applyFont="1" applyAlignment="1" applyProtection="1"/>
    <xf numFmtId="164" fontId="4" fillId="0" borderId="1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164" fontId="4" fillId="5" borderId="1" xfId="0" applyNumberFormat="1" applyFont="1" applyFill="1" applyBorder="1" applyAlignment="1">
      <alignment vertical="center"/>
    </xf>
    <xf numFmtId="8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vertical="center"/>
    </xf>
    <xf numFmtId="0" fontId="4" fillId="0" borderId="0" xfId="0" applyFont="1" applyFill="1" applyAlignment="1" applyProtection="1"/>
    <xf numFmtId="0" fontId="4" fillId="0" borderId="0" xfId="0" applyFont="1" applyFill="1" applyAlignment="1">
      <alignment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164" fontId="4" fillId="5" borderId="4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4" fontId="3" fillId="3" borderId="2" xfId="0" applyNumberFormat="1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/>
    <xf numFmtId="0" fontId="7" fillId="0" borderId="0" xfId="1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427269</xdr:colOff>
      <xdr:row>30</xdr:row>
      <xdr:rowOff>0</xdr:rowOff>
    </xdr:from>
    <xdr:to>
      <xdr:col>1</xdr:col>
      <xdr:colOff>955964</xdr:colOff>
      <xdr:row>35</xdr:row>
      <xdr:rowOff>115540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F7CA6E-7676-480E-A950-4DC16D61B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269" y="5627716"/>
          <a:ext cx="1975110" cy="988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ecialaccounts@hmh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1"/>
  <sheetViews>
    <sheetView tabSelected="1" zoomScaleNormal="100" workbookViewId="0">
      <selection activeCell="B7" sqref="B7"/>
    </sheetView>
  </sheetViews>
  <sheetFormatPr defaultColWidth="8.875" defaultRowHeight="15.05" x14ac:dyDescent="0.25"/>
  <cols>
    <col min="1" max="1" width="21.75" style="2" customWidth="1"/>
    <col min="2" max="2" width="71.875" style="3" customWidth="1"/>
    <col min="3" max="3" width="12.375" style="2" customWidth="1"/>
    <col min="4" max="4" width="13.125" style="46" customWidth="1"/>
    <col min="5" max="5" width="13.5" style="4" customWidth="1"/>
    <col min="6" max="16384" width="8.875" style="1"/>
  </cols>
  <sheetData>
    <row r="1" spans="1:5" x14ac:dyDescent="0.25">
      <c r="A1" s="61" t="s">
        <v>66</v>
      </c>
      <c r="B1" s="61"/>
      <c r="C1" s="61"/>
      <c r="D1" s="61"/>
      <c r="E1" s="61"/>
    </row>
    <row r="2" spans="1:5" x14ac:dyDescent="0.25">
      <c r="A2" s="61" t="s">
        <v>138</v>
      </c>
      <c r="B2" s="61"/>
      <c r="C2" s="61"/>
      <c r="D2" s="61"/>
      <c r="E2" s="61"/>
    </row>
    <row r="3" spans="1:5" ht="15.75" thickBot="1" x14ac:dyDescent="0.3"/>
    <row r="4" spans="1:5" ht="15.75" thickTop="1" x14ac:dyDescent="0.25">
      <c r="A4" s="60" t="s">
        <v>143</v>
      </c>
      <c r="B4" s="60"/>
      <c r="C4" s="60"/>
      <c r="D4" s="60"/>
      <c r="E4" s="60"/>
    </row>
    <row r="5" spans="1:5" ht="15.75" thickBot="1" x14ac:dyDescent="0.3">
      <c r="A5" s="63" t="s">
        <v>139</v>
      </c>
      <c r="B5" s="63"/>
      <c r="C5" s="63"/>
      <c r="D5" s="63"/>
      <c r="E5" s="63"/>
    </row>
    <row r="6" spans="1:5" ht="15.05" customHeight="1" thickTop="1" x14ac:dyDescent="0.25">
      <c r="A6" s="5"/>
      <c r="B6" s="5"/>
      <c r="C6" s="5"/>
      <c r="D6" s="47"/>
      <c r="E6" s="5"/>
    </row>
    <row r="7" spans="1:5" ht="15.05" customHeight="1" x14ac:dyDescent="0.25">
      <c r="A7" s="6" t="s">
        <v>105</v>
      </c>
      <c r="B7" s="7"/>
      <c r="C7" s="6" t="s">
        <v>5</v>
      </c>
      <c r="D7" s="65"/>
      <c r="E7" s="66"/>
    </row>
    <row r="8" spans="1:5" ht="15.05" customHeight="1" x14ac:dyDescent="0.25">
      <c r="A8" s="6" t="s">
        <v>106</v>
      </c>
      <c r="B8" s="7"/>
      <c r="C8" s="6" t="s">
        <v>141</v>
      </c>
    </row>
    <row r="9" spans="1:5" ht="15.05" customHeight="1" x14ac:dyDescent="0.25">
      <c r="A9" s="6" t="s">
        <v>7</v>
      </c>
      <c r="B9" s="8"/>
      <c r="C9" s="59" t="s">
        <v>140</v>
      </c>
      <c r="D9" s="68"/>
      <c r="E9" s="68"/>
    </row>
    <row r="10" spans="1:5" ht="15.05" customHeight="1" x14ac:dyDescent="0.25">
      <c r="A10" s="6" t="s">
        <v>8</v>
      </c>
      <c r="B10" s="8"/>
    </row>
    <row r="11" spans="1:5" ht="15.05" customHeight="1" x14ac:dyDescent="0.25">
      <c r="A11" s="6" t="s">
        <v>107</v>
      </c>
      <c r="B11" s="8"/>
    </row>
    <row r="12" spans="1:5" ht="15.05" customHeight="1" x14ac:dyDescent="0.25">
      <c r="A12" s="6" t="s">
        <v>108</v>
      </c>
      <c r="B12" s="8"/>
      <c r="C12" s="48" t="s">
        <v>9</v>
      </c>
      <c r="D12" s="58"/>
      <c r="E12" s="1"/>
    </row>
    <row r="13" spans="1:5" ht="15.05" customHeight="1" x14ac:dyDescent="0.25">
      <c r="A13" s="6" t="s">
        <v>6</v>
      </c>
      <c r="B13" s="8"/>
    </row>
    <row r="14" spans="1:5" ht="15.05" customHeight="1" x14ac:dyDescent="0.25">
      <c r="A14" s="6"/>
      <c r="B14" s="9"/>
    </row>
    <row r="15" spans="1:5" ht="15.05" customHeight="1" thickBot="1" x14ac:dyDescent="0.3">
      <c r="A15" s="67" t="s">
        <v>69</v>
      </c>
      <c r="B15" s="67"/>
      <c r="C15" s="67"/>
      <c r="D15" s="67"/>
      <c r="E15" s="67"/>
    </row>
    <row r="16" spans="1:5" ht="15.05" customHeight="1" thickTop="1" x14ac:dyDescent="0.25">
      <c r="A16" s="64" t="s">
        <v>67</v>
      </c>
      <c r="B16" s="64"/>
      <c r="C16" s="64"/>
      <c r="D16" s="64"/>
      <c r="E16" s="64"/>
    </row>
    <row r="17" spans="1:5" ht="15.05" customHeight="1" thickBot="1" x14ac:dyDescent="0.3">
      <c r="A17" s="62" t="s">
        <v>68</v>
      </c>
      <c r="B17" s="62"/>
      <c r="C17" s="62"/>
      <c r="D17" s="62"/>
      <c r="E17" s="62"/>
    </row>
    <row r="18" spans="1:5" ht="15.05" customHeight="1" thickTop="1" x14ac:dyDescent="0.25">
      <c r="A18" s="44"/>
      <c r="B18" s="44"/>
      <c r="C18" s="44"/>
      <c r="D18" s="44"/>
      <c r="E18" s="44"/>
    </row>
    <row r="19" spans="1:5" ht="15.05" customHeight="1" thickBot="1" x14ac:dyDescent="0.3">
      <c r="A19" s="62" t="s">
        <v>70</v>
      </c>
      <c r="B19" s="62"/>
      <c r="C19" s="62"/>
      <c r="D19" s="62"/>
      <c r="E19" s="62"/>
    </row>
    <row r="20" spans="1:5" ht="15.05" customHeight="1" thickTop="1" x14ac:dyDescent="0.25">
      <c r="A20" s="64" t="s">
        <v>111</v>
      </c>
      <c r="B20" s="64"/>
      <c r="C20" s="64"/>
      <c r="D20" s="64"/>
      <c r="E20" s="64"/>
    </row>
    <row r="21" spans="1:5" ht="15.05" customHeight="1" thickBot="1" x14ac:dyDescent="0.3">
      <c r="A21" s="62" t="s">
        <v>71</v>
      </c>
      <c r="B21" s="62"/>
      <c r="C21" s="62"/>
      <c r="D21" s="62"/>
      <c r="E21" s="62"/>
    </row>
    <row r="22" spans="1:5" ht="15.05" customHeight="1" thickTop="1" x14ac:dyDescent="0.25">
      <c r="A22" s="44"/>
      <c r="B22" s="44"/>
      <c r="C22" s="44"/>
      <c r="D22" s="47"/>
      <c r="E22" s="44"/>
    </row>
    <row r="23" spans="1:5" ht="13.75" customHeight="1" x14ac:dyDescent="0.25">
      <c r="A23" s="44"/>
      <c r="B23" s="44"/>
      <c r="C23" s="54" t="s">
        <v>24</v>
      </c>
      <c r="D23" s="54" t="s">
        <v>22</v>
      </c>
      <c r="E23" s="54" t="s">
        <v>25</v>
      </c>
    </row>
    <row r="24" spans="1:5" ht="13.75" customHeight="1" x14ac:dyDescent="0.25">
      <c r="A24" s="44"/>
      <c r="B24" s="44"/>
      <c r="C24" s="12" t="s">
        <v>27</v>
      </c>
      <c r="D24" s="10"/>
      <c r="E24" s="10"/>
    </row>
    <row r="25" spans="1:5" ht="13.75" customHeight="1" x14ac:dyDescent="0.25">
      <c r="A25" s="44"/>
      <c r="B25" s="44"/>
      <c r="C25" s="49" t="s">
        <v>28</v>
      </c>
      <c r="D25" s="10"/>
      <c r="E25" s="10"/>
    </row>
    <row r="26" spans="1:5" ht="13.75" customHeight="1" x14ac:dyDescent="0.25">
      <c r="A26" s="44"/>
      <c r="B26" s="44"/>
      <c r="C26" s="12" t="s">
        <v>4</v>
      </c>
      <c r="D26" s="10"/>
      <c r="E26" s="10"/>
    </row>
    <row r="27" spans="1:5" ht="13.75" customHeight="1" x14ac:dyDescent="0.25">
      <c r="A27" s="5"/>
      <c r="B27" s="5" t="s">
        <v>23</v>
      </c>
      <c r="C27" s="12" t="s">
        <v>10</v>
      </c>
      <c r="D27" s="10"/>
      <c r="E27" s="10"/>
    </row>
    <row r="28" spans="1:5" ht="13.75" customHeight="1" x14ac:dyDescent="0.25">
      <c r="A28" s="5"/>
      <c r="B28" s="5" t="s">
        <v>26</v>
      </c>
      <c r="C28" s="12" t="s">
        <v>11</v>
      </c>
      <c r="D28" s="10"/>
      <c r="E28" s="10"/>
    </row>
    <row r="29" spans="1:5" ht="13.75" customHeight="1" x14ac:dyDescent="0.25">
      <c r="A29" s="5"/>
      <c r="B29" s="11" t="s">
        <v>29</v>
      </c>
      <c r="C29" s="12" t="s">
        <v>12</v>
      </c>
      <c r="D29" s="10"/>
      <c r="E29" s="10"/>
    </row>
    <row r="30" spans="1:5" ht="13.75" customHeight="1" x14ac:dyDescent="0.25">
      <c r="A30" s="5"/>
      <c r="B30" s="1"/>
      <c r="C30" s="12" t="s">
        <v>13</v>
      </c>
      <c r="D30" s="10"/>
      <c r="E30" s="10"/>
    </row>
    <row r="31" spans="1:5" ht="13.75" customHeight="1" x14ac:dyDescent="0.25">
      <c r="A31" s="5"/>
      <c r="B31" s="1"/>
      <c r="C31" s="12" t="s">
        <v>14</v>
      </c>
      <c r="D31" s="10"/>
      <c r="E31" s="10"/>
    </row>
    <row r="32" spans="1:5" ht="13.75" customHeight="1" x14ac:dyDescent="0.25">
      <c r="A32" s="5"/>
      <c r="B32" s="1"/>
      <c r="C32" s="12" t="s">
        <v>15</v>
      </c>
      <c r="D32" s="10"/>
      <c r="E32" s="10"/>
    </row>
    <row r="33" spans="1:5" ht="13.75" customHeight="1" x14ac:dyDescent="0.25">
      <c r="A33" s="5"/>
      <c r="B33" s="5"/>
      <c r="C33" s="56" t="s">
        <v>46</v>
      </c>
      <c r="D33" s="10"/>
      <c r="E33" s="10"/>
    </row>
    <row r="34" spans="1:5" ht="13.75" customHeight="1" x14ac:dyDescent="0.25">
      <c r="A34" s="5"/>
      <c r="B34" s="5"/>
      <c r="C34" s="56" t="s">
        <v>47</v>
      </c>
      <c r="D34" s="10"/>
      <c r="E34" s="10"/>
    </row>
    <row r="35" spans="1:5" ht="13.75" customHeight="1" x14ac:dyDescent="0.25">
      <c r="A35" s="5"/>
      <c r="B35" s="5"/>
      <c r="C35" s="56" t="s">
        <v>48</v>
      </c>
      <c r="D35" s="10"/>
      <c r="E35" s="10"/>
    </row>
    <row r="36" spans="1:5" ht="13.75" customHeight="1" x14ac:dyDescent="0.25">
      <c r="A36" s="5"/>
      <c r="B36" s="5"/>
      <c r="C36" s="56" t="s">
        <v>49</v>
      </c>
      <c r="D36" s="10"/>
      <c r="E36" s="10"/>
    </row>
    <row r="38" spans="1:5" ht="30.15" x14ac:dyDescent="0.25">
      <c r="A38" s="13" t="s">
        <v>0</v>
      </c>
      <c r="B38" s="13" t="s">
        <v>21</v>
      </c>
      <c r="C38" s="13" t="s">
        <v>1</v>
      </c>
      <c r="D38" s="53" t="s">
        <v>2</v>
      </c>
      <c r="E38" s="13" t="s">
        <v>3</v>
      </c>
    </row>
    <row r="39" spans="1:5" ht="15.05" customHeight="1" x14ac:dyDescent="0.25">
      <c r="A39" s="14"/>
      <c r="B39" s="12" t="s">
        <v>109</v>
      </c>
      <c r="C39" s="15"/>
      <c r="D39" s="34"/>
      <c r="E39" s="16"/>
    </row>
    <row r="40" spans="1:5" ht="15.05" customHeight="1" x14ac:dyDescent="0.3">
      <c r="A40" s="14">
        <v>1473574</v>
      </c>
      <c r="B40" s="17" t="s">
        <v>30</v>
      </c>
      <c r="C40" s="18"/>
      <c r="D40" s="34">
        <v>156.82</v>
      </c>
      <c r="E40" s="16">
        <f t="shared" ref="E40:E41" si="0">SUM(C40*D40)</f>
        <v>0</v>
      </c>
    </row>
    <row r="41" spans="1:5" ht="15.05" customHeight="1" x14ac:dyDescent="0.3">
      <c r="A41" s="14">
        <v>1473573</v>
      </c>
      <c r="B41" s="17" t="s">
        <v>31</v>
      </c>
      <c r="C41" s="18"/>
      <c r="D41" s="34">
        <v>34.85</v>
      </c>
      <c r="E41" s="16">
        <f t="shared" si="0"/>
        <v>0</v>
      </c>
    </row>
    <row r="42" spans="1:5" ht="15.05" customHeight="1" x14ac:dyDescent="0.25">
      <c r="A42" s="14"/>
      <c r="B42" s="12" t="s">
        <v>28</v>
      </c>
      <c r="C42" s="15"/>
      <c r="D42" s="34"/>
      <c r="E42" s="16"/>
    </row>
    <row r="43" spans="1:5" ht="15.05" customHeight="1" x14ac:dyDescent="0.3">
      <c r="A43" s="14">
        <v>1473643</v>
      </c>
      <c r="B43" s="17" t="s">
        <v>72</v>
      </c>
      <c r="C43" s="18"/>
      <c r="D43" s="34">
        <v>246.5</v>
      </c>
      <c r="E43" s="16">
        <f t="shared" ref="E43:E46" si="1">SUM(C43*D43)</f>
        <v>0</v>
      </c>
    </row>
    <row r="44" spans="1:5" ht="15.05" customHeight="1" x14ac:dyDescent="0.3">
      <c r="A44" s="14">
        <v>1473641</v>
      </c>
      <c r="B44" s="17" t="s">
        <v>73</v>
      </c>
      <c r="C44" s="18"/>
      <c r="D44" s="34">
        <v>54.4</v>
      </c>
      <c r="E44" s="16">
        <f t="shared" si="1"/>
        <v>0</v>
      </c>
    </row>
    <row r="45" spans="1:5" ht="15.05" customHeight="1" x14ac:dyDescent="0.3">
      <c r="A45" s="14">
        <v>1473576</v>
      </c>
      <c r="B45" s="17" t="s">
        <v>32</v>
      </c>
      <c r="C45" s="18"/>
      <c r="D45" s="34">
        <v>156.82</v>
      </c>
      <c r="E45" s="16">
        <f t="shared" si="1"/>
        <v>0</v>
      </c>
    </row>
    <row r="46" spans="1:5" ht="15.05" customHeight="1" x14ac:dyDescent="0.3">
      <c r="A46" s="14">
        <v>1473575</v>
      </c>
      <c r="B46" s="17" t="s">
        <v>33</v>
      </c>
      <c r="C46" s="18"/>
      <c r="D46" s="34">
        <v>34.85</v>
      </c>
      <c r="E46" s="16">
        <f t="shared" si="1"/>
        <v>0</v>
      </c>
    </row>
    <row r="47" spans="1:5" ht="15.05" customHeight="1" x14ac:dyDescent="0.25">
      <c r="A47" s="14"/>
      <c r="B47" s="12" t="s">
        <v>4</v>
      </c>
      <c r="C47" s="15"/>
      <c r="D47" s="34"/>
      <c r="E47" s="16"/>
    </row>
    <row r="48" spans="1:5" ht="15.05" customHeight="1" x14ac:dyDescent="0.3">
      <c r="A48" s="14">
        <v>1473645</v>
      </c>
      <c r="B48" s="17" t="s">
        <v>74</v>
      </c>
      <c r="C48" s="18"/>
      <c r="D48" s="34">
        <v>246.5</v>
      </c>
      <c r="E48" s="16">
        <f t="shared" ref="E48:E51" si="2">SUM(C48*D48)</f>
        <v>0</v>
      </c>
    </row>
    <row r="49" spans="1:5" ht="15.05" customHeight="1" x14ac:dyDescent="0.3">
      <c r="A49" s="14">
        <v>1473644</v>
      </c>
      <c r="B49" s="17" t="s">
        <v>75</v>
      </c>
      <c r="C49" s="18"/>
      <c r="D49" s="34">
        <v>54.4</v>
      </c>
      <c r="E49" s="16">
        <f t="shared" ref="E49" si="3">SUM(C49*D49)</f>
        <v>0</v>
      </c>
    </row>
    <row r="50" spans="1:5" ht="15.05" customHeight="1" x14ac:dyDescent="0.3">
      <c r="A50" s="14">
        <v>1473578</v>
      </c>
      <c r="B50" s="17" t="s">
        <v>50</v>
      </c>
      <c r="C50" s="18"/>
      <c r="D50" s="34">
        <v>156.82</v>
      </c>
      <c r="E50" s="16">
        <f t="shared" si="2"/>
        <v>0</v>
      </c>
    </row>
    <row r="51" spans="1:5" ht="15.05" customHeight="1" x14ac:dyDescent="0.3">
      <c r="A51" s="14">
        <v>1473577</v>
      </c>
      <c r="B51" s="17" t="s">
        <v>51</v>
      </c>
      <c r="C51" s="18"/>
      <c r="D51" s="34">
        <v>34.85</v>
      </c>
      <c r="E51" s="16">
        <f t="shared" si="2"/>
        <v>0</v>
      </c>
    </row>
    <row r="52" spans="1:5" ht="15.05" customHeight="1" x14ac:dyDescent="0.25">
      <c r="A52" s="14"/>
      <c r="B52" s="12" t="s">
        <v>59</v>
      </c>
      <c r="C52" s="20"/>
      <c r="D52" s="34"/>
      <c r="E52" s="16"/>
    </row>
    <row r="53" spans="1:5" ht="15.05" customHeight="1" x14ac:dyDescent="0.3">
      <c r="A53" s="14">
        <v>1698378</v>
      </c>
      <c r="B53" s="21" t="s">
        <v>113</v>
      </c>
      <c r="C53" s="18"/>
      <c r="D53" s="34">
        <v>28.9</v>
      </c>
      <c r="E53" s="16">
        <f t="shared" ref="E53" si="4">SUM(C53*D53)</f>
        <v>0</v>
      </c>
    </row>
    <row r="54" spans="1:5" ht="15.05" customHeight="1" x14ac:dyDescent="0.3">
      <c r="A54" s="14">
        <v>1698379</v>
      </c>
      <c r="B54" s="21" t="s">
        <v>114</v>
      </c>
      <c r="C54" s="18"/>
      <c r="D54" s="34">
        <v>34.85</v>
      </c>
      <c r="E54" s="16">
        <f t="shared" ref="E54" si="5">SUM(C54*D54)</f>
        <v>0</v>
      </c>
    </row>
    <row r="55" spans="1:5" s="28" customFormat="1" ht="15.05" customHeight="1" x14ac:dyDescent="0.25">
      <c r="A55" s="26"/>
      <c r="B55" s="12" t="s">
        <v>10</v>
      </c>
      <c r="C55" s="26"/>
      <c r="D55" s="27"/>
      <c r="E55" s="26"/>
    </row>
    <row r="56" spans="1:5" ht="15.05" customHeight="1" x14ac:dyDescent="0.25">
      <c r="A56" s="29">
        <v>1473685</v>
      </c>
      <c r="B56" s="57" t="s">
        <v>76</v>
      </c>
      <c r="C56" s="19"/>
      <c r="D56" s="35">
        <v>192.1</v>
      </c>
      <c r="E56" s="45">
        <f t="shared" ref="E56:E58" si="6">SUM(C56*D56)</f>
        <v>0</v>
      </c>
    </row>
    <row r="57" spans="1:5" ht="15.05" customHeight="1" x14ac:dyDescent="0.25">
      <c r="A57" s="29">
        <v>1473684</v>
      </c>
      <c r="B57" s="57" t="s">
        <v>77</v>
      </c>
      <c r="C57" s="19"/>
      <c r="D57" s="35">
        <v>42.5</v>
      </c>
      <c r="E57" s="45">
        <f t="shared" si="6"/>
        <v>0</v>
      </c>
    </row>
    <row r="58" spans="1:5" ht="15.05" customHeight="1" x14ac:dyDescent="0.3">
      <c r="A58" s="14">
        <v>1473580</v>
      </c>
      <c r="B58" s="17" t="s">
        <v>64</v>
      </c>
      <c r="C58" s="19"/>
      <c r="D58" s="35">
        <v>127.07</v>
      </c>
      <c r="E58" s="16">
        <f t="shared" si="6"/>
        <v>0</v>
      </c>
    </row>
    <row r="59" spans="1:5" ht="15.05" customHeight="1" x14ac:dyDescent="0.3">
      <c r="A59" s="14">
        <v>1473579</v>
      </c>
      <c r="B59" s="17" t="s">
        <v>65</v>
      </c>
      <c r="C59" s="19"/>
      <c r="D59" s="35">
        <v>28.05</v>
      </c>
      <c r="E59" s="16">
        <f>SUM(C59*D59)</f>
        <v>0</v>
      </c>
    </row>
    <row r="60" spans="1:5" ht="15.05" customHeight="1" x14ac:dyDescent="0.25">
      <c r="A60" s="29">
        <v>1698333</v>
      </c>
      <c r="B60" s="57" t="s">
        <v>115</v>
      </c>
      <c r="C60" s="19"/>
      <c r="D60" s="35">
        <v>0</v>
      </c>
      <c r="E60" s="16">
        <f>SUM(C60*D60)</f>
        <v>0</v>
      </c>
    </row>
    <row r="61" spans="1:5" ht="15.05" customHeight="1" x14ac:dyDescent="0.25">
      <c r="A61" s="29">
        <v>1698334</v>
      </c>
      <c r="B61" s="57" t="s">
        <v>116</v>
      </c>
      <c r="C61" s="19"/>
      <c r="D61" s="35">
        <v>0</v>
      </c>
      <c r="E61" s="16">
        <f>SUM(C61*D61)</f>
        <v>0</v>
      </c>
    </row>
    <row r="62" spans="1:5" ht="15.05" customHeight="1" x14ac:dyDescent="0.3">
      <c r="A62" s="39"/>
      <c r="B62" s="40"/>
      <c r="C62" s="43"/>
      <c r="D62" s="41"/>
      <c r="E62" s="42"/>
    </row>
    <row r="63" spans="1:5" ht="30.15" x14ac:dyDescent="0.25">
      <c r="A63" s="13" t="s">
        <v>0</v>
      </c>
      <c r="B63" s="13" t="s">
        <v>21</v>
      </c>
      <c r="C63" s="13" t="s">
        <v>1</v>
      </c>
      <c r="D63" s="53" t="s">
        <v>2</v>
      </c>
      <c r="E63" s="13" t="s">
        <v>3</v>
      </c>
    </row>
    <row r="64" spans="1:5" ht="15.05" customHeight="1" x14ac:dyDescent="0.25">
      <c r="A64" s="29"/>
      <c r="B64" s="12" t="s">
        <v>11</v>
      </c>
      <c r="C64" s="14"/>
      <c r="D64" s="50"/>
      <c r="E64" s="30"/>
    </row>
    <row r="65" spans="1:5" ht="15.05" customHeight="1" x14ac:dyDescent="0.25">
      <c r="A65" s="29">
        <v>1473687</v>
      </c>
      <c r="B65" s="57" t="s">
        <v>78</v>
      </c>
      <c r="C65" s="19"/>
      <c r="D65" s="35">
        <v>192.1</v>
      </c>
      <c r="E65" s="16">
        <f t="shared" ref="E65:E70" si="7">SUM(C65*D65)</f>
        <v>0</v>
      </c>
    </row>
    <row r="66" spans="1:5" ht="15.05" customHeight="1" x14ac:dyDescent="0.25">
      <c r="A66" s="29">
        <v>1473686</v>
      </c>
      <c r="B66" s="57" t="s">
        <v>79</v>
      </c>
      <c r="C66" s="19"/>
      <c r="D66" s="35">
        <v>42.5</v>
      </c>
      <c r="E66" s="16">
        <f t="shared" si="7"/>
        <v>0</v>
      </c>
    </row>
    <row r="67" spans="1:5" ht="15.05" customHeight="1" x14ac:dyDescent="0.25">
      <c r="A67" s="29">
        <v>1473582</v>
      </c>
      <c r="B67" s="57" t="s">
        <v>80</v>
      </c>
      <c r="C67" s="19"/>
      <c r="D67" s="35">
        <v>127.07</v>
      </c>
      <c r="E67" s="16">
        <f t="shared" si="7"/>
        <v>0</v>
      </c>
    </row>
    <row r="68" spans="1:5" ht="15.05" customHeight="1" x14ac:dyDescent="0.25">
      <c r="A68" s="29">
        <v>1473581</v>
      </c>
      <c r="B68" s="57" t="s">
        <v>81</v>
      </c>
      <c r="C68" s="19"/>
      <c r="D68" s="35">
        <v>28.05</v>
      </c>
      <c r="E68" s="16">
        <f t="shared" si="7"/>
        <v>0</v>
      </c>
    </row>
    <row r="69" spans="1:5" ht="15.05" customHeight="1" x14ac:dyDescent="0.25">
      <c r="A69" s="29">
        <v>1698338</v>
      </c>
      <c r="B69" s="57" t="s">
        <v>117</v>
      </c>
      <c r="C69" s="19"/>
      <c r="D69" s="35">
        <v>0</v>
      </c>
      <c r="E69" s="16">
        <f t="shared" si="7"/>
        <v>0</v>
      </c>
    </row>
    <row r="70" spans="1:5" ht="15.05" customHeight="1" x14ac:dyDescent="0.25">
      <c r="A70" s="29">
        <v>1698339</v>
      </c>
      <c r="B70" s="57" t="s">
        <v>118</v>
      </c>
      <c r="C70" s="19"/>
      <c r="D70" s="35">
        <v>0</v>
      </c>
      <c r="E70" s="16">
        <f t="shared" si="7"/>
        <v>0</v>
      </c>
    </row>
    <row r="71" spans="1:5" ht="15.05" customHeight="1" x14ac:dyDescent="0.25">
      <c r="A71" s="14"/>
      <c r="B71" s="12" t="s">
        <v>12</v>
      </c>
      <c r="C71" s="14"/>
      <c r="D71" s="35"/>
      <c r="E71" s="30"/>
    </row>
    <row r="72" spans="1:5" ht="15.05" customHeight="1" x14ac:dyDescent="0.25">
      <c r="A72" s="29">
        <v>1473689</v>
      </c>
      <c r="B72" s="57" t="s">
        <v>82</v>
      </c>
      <c r="C72" s="19"/>
      <c r="D72" s="35">
        <v>192.1</v>
      </c>
      <c r="E72" s="16">
        <f t="shared" ref="E72:E77" si="8">SUM(C72*D72)</f>
        <v>0</v>
      </c>
    </row>
    <row r="73" spans="1:5" ht="15.05" customHeight="1" x14ac:dyDescent="0.25">
      <c r="A73" s="29">
        <v>1473688</v>
      </c>
      <c r="B73" s="57" t="s">
        <v>83</v>
      </c>
      <c r="C73" s="19"/>
      <c r="D73" s="35">
        <v>42.5</v>
      </c>
      <c r="E73" s="16">
        <f t="shared" si="8"/>
        <v>0</v>
      </c>
    </row>
    <row r="74" spans="1:5" ht="15.05" customHeight="1" x14ac:dyDescent="0.3">
      <c r="A74" s="14">
        <v>1473584</v>
      </c>
      <c r="B74" s="17" t="s">
        <v>35</v>
      </c>
      <c r="C74" s="19"/>
      <c r="D74" s="35">
        <v>127.07</v>
      </c>
      <c r="E74" s="16">
        <f t="shared" si="8"/>
        <v>0</v>
      </c>
    </row>
    <row r="75" spans="1:5" ht="15.05" customHeight="1" x14ac:dyDescent="0.3">
      <c r="A75" s="14">
        <v>1473583</v>
      </c>
      <c r="B75" s="17" t="s">
        <v>36</v>
      </c>
      <c r="C75" s="19"/>
      <c r="D75" s="35">
        <v>28.05</v>
      </c>
      <c r="E75" s="16">
        <f t="shared" si="8"/>
        <v>0</v>
      </c>
    </row>
    <row r="76" spans="1:5" ht="15.05" customHeight="1" x14ac:dyDescent="0.25">
      <c r="A76" s="29">
        <v>1698343</v>
      </c>
      <c r="B76" s="57" t="s">
        <v>119</v>
      </c>
      <c r="C76" s="19"/>
      <c r="D76" s="35">
        <v>0</v>
      </c>
      <c r="E76" s="16">
        <f t="shared" si="8"/>
        <v>0</v>
      </c>
    </row>
    <row r="77" spans="1:5" ht="15.05" customHeight="1" x14ac:dyDescent="0.25">
      <c r="A77" s="29">
        <v>1698344</v>
      </c>
      <c r="B77" s="57" t="s">
        <v>120</v>
      </c>
      <c r="C77" s="19"/>
      <c r="D77" s="35">
        <v>0</v>
      </c>
      <c r="E77" s="16">
        <f t="shared" si="8"/>
        <v>0</v>
      </c>
    </row>
    <row r="78" spans="1:5" ht="15.05" customHeight="1" x14ac:dyDescent="0.25">
      <c r="A78" s="29"/>
      <c r="B78" s="12" t="s">
        <v>60</v>
      </c>
      <c r="C78" s="20"/>
      <c r="D78" s="50"/>
      <c r="E78" s="16"/>
    </row>
    <row r="79" spans="1:5" ht="15.05" customHeight="1" x14ac:dyDescent="0.3">
      <c r="A79" s="14">
        <v>1698380</v>
      </c>
      <c r="B79" s="21" t="s">
        <v>121</v>
      </c>
      <c r="C79" s="19"/>
      <c r="D79" s="34">
        <v>34.85</v>
      </c>
      <c r="E79" s="16">
        <f t="shared" ref="E79" si="9">SUM(C79*D79)</f>
        <v>0</v>
      </c>
    </row>
    <row r="80" spans="1:5" ht="15.05" customHeight="1" x14ac:dyDescent="0.25">
      <c r="A80" s="14"/>
      <c r="B80" s="12" t="s">
        <v>13</v>
      </c>
      <c r="C80" s="14"/>
      <c r="D80" s="35"/>
      <c r="E80" s="30"/>
    </row>
    <row r="81" spans="1:5" ht="15.05" customHeight="1" x14ac:dyDescent="0.25">
      <c r="A81" s="29">
        <v>1473691</v>
      </c>
      <c r="B81" s="57" t="s">
        <v>84</v>
      </c>
      <c r="C81" s="19"/>
      <c r="D81" s="35">
        <v>192.1</v>
      </c>
      <c r="E81" s="16">
        <f t="shared" ref="E81:E83" si="10">SUM(C81*D81)</f>
        <v>0</v>
      </c>
    </row>
    <row r="82" spans="1:5" ht="15.05" customHeight="1" x14ac:dyDescent="0.25">
      <c r="A82" s="29">
        <v>1473690</v>
      </c>
      <c r="B82" s="57" t="s">
        <v>85</v>
      </c>
      <c r="C82" s="19"/>
      <c r="D82" s="35">
        <v>42.5</v>
      </c>
      <c r="E82" s="16">
        <f t="shared" si="10"/>
        <v>0</v>
      </c>
    </row>
    <row r="83" spans="1:5" ht="15.05" customHeight="1" x14ac:dyDescent="0.3">
      <c r="A83" s="14">
        <v>1473586</v>
      </c>
      <c r="B83" s="17" t="s">
        <v>52</v>
      </c>
      <c r="C83" s="19"/>
      <c r="D83" s="35">
        <v>127.07</v>
      </c>
      <c r="E83" s="16">
        <f t="shared" si="10"/>
        <v>0</v>
      </c>
    </row>
    <row r="84" spans="1:5" ht="15.05" customHeight="1" x14ac:dyDescent="0.3">
      <c r="A84" s="14">
        <v>1473585</v>
      </c>
      <c r="B84" s="17" t="s">
        <v>53</v>
      </c>
      <c r="C84" s="19"/>
      <c r="D84" s="35">
        <v>28.05</v>
      </c>
      <c r="E84" s="16">
        <f t="shared" ref="E84" si="11">SUM(C84*D84)</f>
        <v>0</v>
      </c>
    </row>
    <row r="85" spans="1:5" ht="15.05" customHeight="1" x14ac:dyDescent="0.25">
      <c r="A85" s="29">
        <v>1698348</v>
      </c>
      <c r="B85" s="57" t="s">
        <v>122</v>
      </c>
      <c r="C85" s="19"/>
      <c r="D85" s="35">
        <v>0</v>
      </c>
      <c r="E85" s="16">
        <f t="shared" ref="E85:E93" si="12">SUM(C85*D85)</f>
        <v>0</v>
      </c>
    </row>
    <row r="86" spans="1:5" ht="15.05" customHeight="1" x14ac:dyDescent="0.25">
      <c r="A86" s="29">
        <v>1698349</v>
      </c>
      <c r="B86" s="57" t="s">
        <v>123</v>
      </c>
      <c r="C86" s="19"/>
      <c r="D86" s="35">
        <v>0</v>
      </c>
      <c r="E86" s="16">
        <f t="shared" si="12"/>
        <v>0</v>
      </c>
    </row>
    <row r="87" spans="1:5" ht="15.05" customHeight="1" x14ac:dyDescent="0.25">
      <c r="A87" s="14"/>
      <c r="B87" s="12" t="s">
        <v>14</v>
      </c>
      <c r="C87" s="14"/>
      <c r="D87" s="35"/>
      <c r="E87" s="30"/>
    </row>
    <row r="88" spans="1:5" ht="15.05" customHeight="1" x14ac:dyDescent="0.25">
      <c r="A88" s="29">
        <v>1473693</v>
      </c>
      <c r="B88" s="57" t="s">
        <v>86</v>
      </c>
      <c r="C88" s="19"/>
      <c r="D88" s="35">
        <v>192.1</v>
      </c>
      <c r="E88" s="16">
        <f t="shared" ref="E88:E91" si="13">SUM(C88*D88)</f>
        <v>0</v>
      </c>
    </row>
    <row r="89" spans="1:5" ht="15.05" customHeight="1" x14ac:dyDescent="0.25">
      <c r="A89" s="29">
        <v>1473692</v>
      </c>
      <c r="B89" s="57" t="s">
        <v>87</v>
      </c>
      <c r="C89" s="19"/>
      <c r="D89" s="35">
        <v>42.5</v>
      </c>
      <c r="E89" s="16">
        <f t="shared" si="13"/>
        <v>0</v>
      </c>
    </row>
    <row r="90" spans="1:5" ht="15.05" customHeight="1" x14ac:dyDescent="0.25">
      <c r="A90" s="29">
        <v>1473588</v>
      </c>
      <c r="B90" s="57" t="s">
        <v>88</v>
      </c>
      <c r="C90" s="19"/>
      <c r="D90" s="35">
        <v>127.07</v>
      </c>
      <c r="E90" s="16">
        <f t="shared" si="13"/>
        <v>0</v>
      </c>
    </row>
    <row r="91" spans="1:5" ht="15.05" customHeight="1" x14ac:dyDescent="0.25">
      <c r="A91" s="29">
        <v>1473587</v>
      </c>
      <c r="B91" s="57" t="s">
        <v>89</v>
      </c>
      <c r="C91" s="19"/>
      <c r="D91" s="35">
        <v>28.05</v>
      </c>
      <c r="E91" s="16">
        <f t="shared" si="13"/>
        <v>0</v>
      </c>
    </row>
    <row r="92" spans="1:5" ht="15.05" customHeight="1" x14ac:dyDescent="0.25">
      <c r="A92" s="29">
        <v>1698353</v>
      </c>
      <c r="B92" s="57" t="s">
        <v>124</v>
      </c>
      <c r="C92" s="19"/>
      <c r="D92" s="35">
        <v>0</v>
      </c>
      <c r="E92" s="16">
        <f t="shared" si="12"/>
        <v>0</v>
      </c>
    </row>
    <row r="93" spans="1:5" ht="15.05" customHeight="1" x14ac:dyDescent="0.25">
      <c r="A93" s="29">
        <v>1698354</v>
      </c>
      <c r="B93" s="57" t="s">
        <v>125</v>
      </c>
      <c r="C93" s="19"/>
      <c r="D93" s="35">
        <v>0</v>
      </c>
      <c r="E93" s="16">
        <f t="shared" si="12"/>
        <v>0</v>
      </c>
    </row>
    <row r="94" spans="1:5" ht="15.05" customHeight="1" x14ac:dyDescent="0.25">
      <c r="A94" s="14"/>
      <c r="B94" s="12" t="s">
        <v>15</v>
      </c>
      <c r="C94" s="14"/>
      <c r="D94" s="35"/>
      <c r="E94" s="30"/>
    </row>
    <row r="95" spans="1:5" ht="15.05" customHeight="1" x14ac:dyDescent="0.25">
      <c r="A95" s="29">
        <v>1473695</v>
      </c>
      <c r="B95" s="57" t="s">
        <v>90</v>
      </c>
      <c r="C95" s="19"/>
      <c r="D95" s="35">
        <v>192.1</v>
      </c>
      <c r="E95" s="16">
        <f t="shared" ref="E95:E98" si="14">SUM(C95*D95)</f>
        <v>0</v>
      </c>
    </row>
    <row r="96" spans="1:5" ht="15.05" customHeight="1" x14ac:dyDescent="0.25">
      <c r="A96" s="29">
        <v>1473694</v>
      </c>
      <c r="B96" s="57" t="s">
        <v>91</v>
      </c>
      <c r="C96" s="19"/>
      <c r="D96" s="35">
        <v>42.5</v>
      </c>
      <c r="E96" s="16">
        <f t="shared" si="14"/>
        <v>0</v>
      </c>
    </row>
    <row r="97" spans="1:5" ht="15.05" customHeight="1" x14ac:dyDescent="0.3">
      <c r="A97" s="14">
        <v>1473588</v>
      </c>
      <c r="B97" s="17" t="s">
        <v>37</v>
      </c>
      <c r="C97" s="19"/>
      <c r="D97" s="35">
        <v>127.07</v>
      </c>
      <c r="E97" s="16">
        <f t="shared" si="14"/>
        <v>0</v>
      </c>
    </row>
    <row r="98" spans="1:5" ht="15.05" customHeight="1" x14ac:dyDescent="0.3">
      <c r="A98" s="14">
        <v>1473587</v>
      </c>
      <c r="B98" s="17" t="s">
        <v>38</v>
      </c>
      <c r="C98" s="19"/>
      <c r="D98" s="35">
        <v>28.05</v>
      </c>
      <c r="E98" s="16">
        <f t="shared" si="14"/>
        <v>0</v>
      </c>
    </row>
    <row r="99" spans="1:5" ht="15.05" customHeight="1" x14ac:dyDescent="0.25">
      <c r="A99" s="29">
        <v>1698358</v>
      </c>
      <c r="B99" s="57" t="s">
        <v>126</v>
      </c>
      <c r="C99" s="19"/>
      <c r="D99" s="35">
        <v>0</v>
      </c>
      <c r="E99" s="16">
        <f t="shared" ref="E99:E100" si="15">SUM(C99*D99)</f>
        <v>0</v>
      </c>
    </row>
    <row r="100" spans="1:5" ht="15.05" customHeight="1" x14ac:dyDescent="0.25">
      <c r="A100" s="29">
        <v>1698359</v>
      </c>
      <c r="B100" s="57" t="s">
        <v>127</v>
      </c>
      <c r="C100" s="19"/>
      <c r="D100" s="35">
        <v>0</v>
      </c>
      <c r="E100" s="16">
        <f t="shared" si="15"/>
        <v>0</v>
      </c>
    </row>
    <row r="101" spans="1:5" ht="15.05" customHeight="1" x14ac:dyDescent="0.25">
      <c r="A101" s="29"/>
      <c r="B101" s="12" t="s">
        <v>61</v>
      </c>
      <c r="C101" s="20"/>
      <c r="D101" s="50"/>
      <c r="E101" s="16"/>
    </row>
    <row r="102" spans="1:5" ht="15.05" customHeight="1" x14ac:dyDescent="0.3">
      <c r="A102" s="14">
        <v>1698381</v>
      </c>
      <c r="B102" s="21" t="s">
        <v>128</v>
      </c>
      <c r="C102" s="19"/>
      <c r="D102" s="35">
        <v>34.85</v>
      </c>
      <c r="E102" s="16">
        <f>SUM(C102*D102)</f>
        <v>0</v>
      </c>
    </row>
    <row r="103" spans="1:5" ht="15.05" customHeight="1" x14ac:dyDescent="0.25">
      <c r="A103" s="14"/>
      <c r="B103" s="12" t="s">
        <v>46</v>
      </c>
      <c r="C103" s="14"/>
      <c r="D103" s="35"/>
      <c r="E103" s="30"/>
    </row>
    <row r="104" spans="1:5" ht="15.05" customHeight="1" x14ac:dyDescent="0.25">
      <c r="A104" s="29">
        <v>1475537</v>
      </c>
      <c r="B104" s="57" t="s">
        <v>92</v>
      </c>
      <c r="C104" s="19"/>
      <c r="D104" s="35">
        <v>192.1</v>
      </c>
      <c r="E104" s="16">
        <f t="shared" ref="E104:E109" si="16">SUM(C104*D104)</f>
        <v>0</v>
      </c>
    </row>
    <row r="105" spans="1:5" ht="15.05" customHeight="1" x14ac:dyDescent="0.25">
      <c r="A105" s="29">
        <v>1475510</v>
      </c>
      <c r="B105" s="57" t="s">
        <v>93</v>
      </c>
      <c r="C105" s="19"/>
      <c r="D105" s="35">
        <v>42.5</v>
      </c>
      <c r="E105" s="16">
        <f t="shared" si="16"/>
        <v>0</v>
      </c>
    </row>
    <row r="106" spans="1:5" ht="15.05" customHeight="1" x14ac:dyDescent="0.3">
      <c r="A106" s="14">
        <v>1473590</v>
      </c>
      <c r="B106" s="17" t="s">
        <v>54</v>
      </c>
      <c r="C106" s="19"/>
      <c r="D106" s="35">
        <v>127.07</v>
      </c>
      <c r="E106" s="16">
        <f t="shared" si="16"/>
        <v>0</v>
      </c>
    </row>
    <row r="107" spans="1:5" ht="15.05" customHeight="1" x14ac:dyDescent="0.3">
      <c r="A107" s="14">
        <v>1473589</v>
      </c>
      <c r="B107" s="17" t="s">
        <v>55</v>
      </c>
      <c r="C107" s="19"/>
      <c r="D107" s="35">
        <v>28.05</v>
      </c>
      <c r="E107" s="16">
        <f t="shared" si="16"/>
        <v>0</v>
      </c>
    </row>
    <row r="108" spans="1:5" ht="15.05" customHeight="1" x14ac:dyDescent="0.25">
      <c r="A108" s="29">
        <v>1475418</v>
      </c>
      <c r="B108" s="57" t="s">
        <v>129</v>
      </c>
      <c r="C108" s="19"/>
      <c r="D108" s="35">
        <v>0</v>
      </c>
      <c r="E108" s="16">
        <f t="shared" si="16"/>
        <v>0</v>
      </c>
    </row>
    <row r="109" spans="1:5" ht="15.05" customHeight="1" x14ac:dyDescent="0.25">
      <c r="A109" s="29">
        <v>1475419</v>
      </c>
      <c r="B109" s="57" t="s">
        <v>130</v>
      </c>
      <c r="C109" s="19"/>
      <c r="D109" s="35">
        <v>0</v>
      </c>
      <c r="E109" s="16">
        <f t="shared" si="16"/>
        <v>0</v>
      </c>
    </row>
    <row r="110" spans="1:5" ht="15.05" customHeight="1" x14ac:dyDescent="0.25">
      <c r="A110" s="14"/>
      <c r="B110" s="12" t="s">
        <v>47</v>
      </c>
      <c r="C110" s="14"/>
      <c r="D110" s="35"/>
      <c r="E110" s="30"/>
    </row>
    <row r="111" spans="1:5" ht="15.05" customHeight="1" x14ac:dyDescent="0.25">
      <c r="A111" s="29">
        <v>1475540</v>
      </c>
      <c r="B111" s="57" t="s">
        <v>94</v>
      </c>
      <c r="C111" s="19"/>
      <c r="D111" s="35">
        <v>192.1</v>
      </c>
      <c r="E111" s="16">
        <f t="shared" ref="E111:E116" si="17">SUM(C111*D111)</f>
        <v>0</v>
      </c>
    </row>
    <row r="112" spans="1:5" ht="15.05" customHeight="1" x14ac:dyDescent="0.25">
      <c r="A112" s="29">
        <v>1475539</v>
      </c>
      <c r="B112" s="57" t="s">
        <v>95</v>
      </c>
      <c r="C112" s="19"/>
      <c r="D112" s="35">
        <v>42.5</v>
      </c>
      <c r="E112" s="16">
        <f t="shared" si="17"/>
        <v>0</v>
      </c>
    </row>
    <row r="113" spans="1:5" ht="15.05" customHeight="1" x14ac:dyDescent="0.3">
      <c r="A113" s="14">
        <v>1473590</v>
      </c>
      <c r="B113" s="17" t="s">
        <v>54</v>
      </c>
      <c r="C113" s="19"/>
      <c r="D113" s="35">
        <v>127.07</v>
      </c>
      <c r="E113" s="16">
        <f t="shared" si="17"/>
        <v>0</v>
      </c>
    </row>
    <row r="114" spans="1:5" ht="15.05" customHeight="1" x14ac:dyDescent="0.3">
      <c r="A114" s="14">
        <v>1473589</v>
      </c>
      <c r="B114" s="17" t="s">
        <v>55</v>
      </c>
      <c r="C114" s="19"/>
      <c r="D114" s="35">
        <v>28.05</v>
      </c>
      <c r="E114" s="16">
        <f t="shared" si="17"/>
        <v>0</v>
      </c>
    </row>
    <row r="115" spans="1:5" ht="15.05" customHeight="1" x14ac:dyDescent="0.25">
      <c r="A115" s="29">
        <v>1475421</v>
      </c>
      <c r="B115" s="57" t="s">
        <v>131</v>
      </c>
      <c r="C115" s="19"/>
      <c r="D115" s="35">
        <v>0</v>
      </c>
      <c r="E115" s="16">
        <f t="shared" si="17"/>
        <v>0</v>
      </c>
    </row>
    <row r="116" spans="1:5" ht="15.05" customHeight="1" x14ac:dyDescent="0.25">
      <c r="A116" s="29">
        <v>1475463</v>
      </c>
      <c r="B116" s="57" t="s">
        <v>132</v>
      </c>
      <c r="C116" s="19"/>
      <c r="D116" s="35">
        <v>0</v>
      </c>
      <c r="E116" s="16">
        <f t="shared" si="17"/>
        <v>0</v>
      </c>
    </row>
    <row r="117" spans="1:5" ht="15.05" customHeight="1" x14ac:dyDescent="0.25">
      <c r="A117" s="14"/>
      <c r="B117" s="12" t="s">
        <v>98</v>
      </c>
      <c r="C117" s="14"/>
      <c r="D117" s="35"/>
      <c r="E117" s="30"/>
    </row>
    <row r="118" spans="1:5" ht="15.05" customHeight="1" x14ac:dyDescent="0.3">
      <c r="A118" s="14">
        <v>1475543</v>
      </c>
      <c r="B118" s="17" t="s">
        <v>96</v>
      </c>
      <c r="C118" s="19"/>
      <c r="D118" s="35">
        <v>192.1</v>
      </c>
      <c r="E118" s="16">
        <f t="shared" ref="E118:E123" si="18">SUM(C118*D118)</f>
        <v>0</v>
      </c>
    </row>
    <row r="119" spans="1:5" ht="15.05" customHeight="1" x14ac:dyDescent="0.3">
      <c r="A119" s="14">
        <v>1475542</v>
      </c>
      <c r="B119" s="17" t="s">
        <v>97</v>
      </c>
      <c r="C119" s="19"/>
      <c r="D119" s="35">
        <v>42.5</v>
      </c>
      <c r="E119" s="16">
        <f t="shared" si="18"/>
        <v>0</v>
      </c>
    </row>
    <row r="120" spans="1:5" ht="15.05" customHeight="1" x14ac:dyDescent="0.3">
      <c r="A120" s="14">
        <v>1473592</v>
      </c>
      <c r="B120" s="17" t="s">
        <v>56</v>
      </c>
      <c r="C120" s="19"/>
      <c r="D120" s="35">
        <v>127.07</v>
      </c>
      <c r="E120" s="16">
        <f t="shared" si="18"/>
        <v>0</v>
      </c>
    </row>
    <row r="121" spans="1:5" ht="15.05" customHeight="1" x14ac:dyDescent="0.3">
      <c r="A121" s="14">
        <v>1473591</v>
      </c>
      <c r="B121" s="17" t="s">
        <v>57</v>
      </c>
      <c r="C121" s="19"/>
      <c r="D121" s="35">
        <v>28.05</v>
      </c>
      <c r="E121" s="16">
        <f t="shared" si="18"/>
        <v>0</v>
      </c>
    </row>
    <row r="122" spans="1:5" ht="15.05" customHeight="1" x14ac:dyDescent="0.3">
      <c r="A122" s="14">
        <v>1475465</v>
      </c>
      <c r="B122" s="17" t="s">
        <v>133</v>
      </c>
      <c r="C122" s="19"/>
      <c r="D122" s="35">
        <v>0</v>
      </c>
      <c r="E122" s="16">
        <f t="shared" si="18"/>
        <v>0</v>
      </c>
    </row>
    <row r="123" spans="1:5" ht="15.05" customHeight="1" x14ac:dyDescent="0.3">
      <c r="A123" s="14">
        <v>1475466</v>
      </c>
      <c r="B123" s="17" t="s">
        <v>134</v>
      </c>
      <c r="C123" s="19"/>
      <c r="D123" s="35">
        <v>0</v>
      </c>
      <c r="E123" s="16">
        <f t="shared" si="18"/>
        <v>0</v>
      </c>
    </row>
    <row r="124" spans="1:5" ht="15.05" customHeight="1" x14ac:dyDescent="0.25">
      <c r="A124" s="29"/>
      <c r="B124" s="12" t="s">
        <v>62</v>
      </c>
      <c r="C124" s="20"/>
      <c r="D124" s="50"/>
      <c r="E124" s="16"/>
    </row>
    <row r="125" spans="1:5" ht="15.05" customHeight="1" x14ac:dyDescent="0.3">
      <c r="A125" s="14">
        <v>1487710</v>
      </c>
      <c r="B125" s="21" t="s">
        <v>135</v>
      </c>
      <c r="C125" s="19"/>
      <c r="D125" s="35">
        <v>34.85</v>
      </c>
      <c r="E125" s="16">
        <f>SUM(C125*D125)</f>
        <v>0</v>
      </c>
    </row>
    <row r="126" spans="1:5" ht="28.15" customHeight="1" x14ac:dyDescent="0.25">
      <c r="A126" s="22"/>
      <c r="B126" s="23"/>
      <c r="C126" s="24"/>
      <c r="D126" s="55"/>
      <c r="E126" s="25"/>
    </row>
    <row r="127" spans="1:5" ht="30.15" x14ac:dyDescent="0.25">
      <c r="A127" s="13" t="s">
        <v>0</v>
      </c>
      <c r="B127" s="13" t="s">
        <v>21</v>
      </c>
      <c r="C127" s="13" t="s">
        <v>1</v>
      </c>
      <c r="D127" s="53" t="s">
        <v>2</v>
      </c>
      <c r="E127" s="13" t="s">
        <v>3</v>
      </c>
    </row>
    <row r="128" spans="1:5" ht="15.05" customHeight="1" x14ac:dyDescent="0.25">
      <c r="A128" s="29"/>
      <c r="B128" s="12" t="s">
        <v>63</v>
      </c>
      <c r="C128" s="20"/>
      <c r="D128" s="50"/>
      <c r="E128" s="16"/>
    </row>
    <row r="129" spans="1:5" ht="15.05" customHeight="1" x14ac:dyDescent="0.25">
      <c r="A129" s="29"/>
      <c r="B129" s="36" t="s">
        <v>40</v>
      </c>
      <c r="C129" s="20"/>
      <c r="D129" s="50"/>
      <c r="E129" s="16"/>
    </row>
    <row r="130" spans="1:5" ht="15.05" customHeight="1" x14ac:dyDescent="0.3">
      <c r="A130" s="14">
        <v>1485032</v>
      </c>
      <c r="B130" s="21" t="s">
        <v>99</v>
      </c>
      <c r="C130" s="19"/>
      <c r="D130" s="35">
        <v>24.14</v>
      </c>
      <c r="E130" s="16">
        <f t="shared" ref="E130:E132" si="19">SUM(C130*D130)</f>
        <v>0</v>
      </c>
    </row>
    <row r="131" spans="1:5" ht="15.05" customHeight="1" x14ac:dyDescent="0.3">
      <c r="A131" s="14">
        <v>1485113</v>
      </c>
      <c r="B131" s="21" t="s">
        <v>100</v>
      </c>
      <c r="C131" s="19"/>
      <c r="D131" s="35">
        <v>24.14</v>
      </c>
      <c r="E131" s="16">
        <f t="shared" si="19"/>
        <v>0</v>
      </c>
    </row>
    <row r="132" spans="1:5" ht="15.05" customHeight="1" x14ac:dyDescent="0.3">
      <c r="A132" s="14">
        <v>1563876</v>
      </c>
      <c r="B132" s="21" t="s">
        <v>136</v>
      </c>
      <c r="C132" s="19"/>
      <c r="D132" s="35">
        <v>24.14</v>
      </c>
      <c r="E132" s="16">
        <f t="shared" si="19"/>
        <v>0</v>
      </c>
    </row>
    <row r="133" spans="1:5" ht="15.05" customHeight="1" x14ac:dyDescent="0.3">
      <c r="A133" s="14">
        <v>1563877</v>
      </c>
      <c r="B133" s="21" t="s">
        <v>137</v>
      </c>
      <c r="C133" s="19"/>
      <c r="D133" s="35">
        <v>24.14</v>
      </c>
      <c r="E133" s="16">
        <f>SUM(C133*D133)</f>
        <v>0</v>
      </c>
    </row>
    <row r="134" spans="1:5" ht="15.05" customHeight="1" x14ac:dyDescent="0.25">
      <c r="A134" s="14"/>
      <c r="B134" s="12" t="s">
        <v>34</v>
      </c>
      <c r="C134" s="31"/>
      <c r="D134" s="35"/>
      <c r="E134" s="16"/>
    </row>
    <row r="135" spans="1:5" ht="15.05" customHeight="1" x14ac:dyDescent="0.25">
      <c r="A135" s="14"/>
      <c r="B135" s="36" t="s">
        <v>40</v>
      </c>
      <c r="C135" s="31"/>
      <c r="D135" s="35"/>
      <c r="E135" s="16"/>
    </row>
    <row r="136" spans="1:5" ht="15.05" customHeight="1" x14ac:dyDescent="0.3">
      <c r="A136" s="14">
        <v>1482727</v>
      </c>
      <c r="B136" s="21" t="s">
        <v>101</v>
      </c>
      <c r="C136" s="19"/>
      <c r="D136" s="35">
        <v>23.59</v>
      </c>
      <c r="E136" s="16">
        <f t="shared" ref="E136:E138" si="20">SUM(C136*D136)</f>
        <v>0</v>
      </c>
    </row>
    <row r="137" spans="1:5" ht="15.05" customHeight="1" x14ac:dyDescent="0.3">
      <c r="A137" s="14">
        <v>1482732</v>
      </c>
      <c r="B137" s="21" t="s">
        <v>102</v>
      </c>
      <c r="C137" s="19"/>
      <c r="D137" s="35">
        <v>23.59</v>
      </c>
      <c r="E137" s="16">
        <f t="shared" si="20"/>
        <v>0</v>
      </c>
    </row>
    <row r="138" spans="1:5" ht="15.05" customHeight="1" x14ac:dyDescent="0.3">
      <c r="A138" s="14">
        <v>1482731</v>
      </c>
      <c r="B138" s="21" t="s">
        <v>103</v>
      </c>
      <c r="C138" s="19"/>
      <c r="D138" s="35">
        <v>23.59</v>
      </c>
      <c r="E138" s="16">
        <f t="shared" si="20"/>
        <v>0</v>
      </c>
    </row>
    <row r="139" spans="1:5" ht="15.05" customHeight="1" x14ac:dyDescent="0.3">
      <c r="A139" s="14">
        <v>1482734</v>
      </c>
      <c r="B139" s="17" t="s">
        <v>58</v>
      </c>
      <c r="C139" s="19"/>
      <c r="D139" s="35">
        <v>23.59</v>
      </c>
      <c r="E139" s="16">
        <f t="shared" ref="E139:E140" si="21">SUM(C139*D139)</f>
        <v>0</v>
      </c>
    </row>
    <row r="140" spans="1:5" ht="15.05" customHeight="1" x14ac:dyDescent="0.3">
      <c r="A140" s="14">
        <v>1482737</v>
      </c>
      <c r="B140" s="21" t="s">
        <v>104</v>
      </c>
      <c r="C140" s="19"/>
      <c r="D140" s="35">
        <v>23.59</v>
      </c>
      <c r="E140" s="16">
        <f t="shared" si="21"/>
        <v>0</v>
      </c>
    </row>
    <row r="141" spans="1:5" ht="15.05" customHeight="1" x14ac:dyDescent="0.25">
      <c r="A141" s="14"/>
      <c r="B141" s="12" t="s">
        <v>16</v>
      </c>
      <c r="C141" s="14"/>
      <c r="D141" s="35"/>
      <c r="E141" s="30"/>
    </row>
    <row r="142" spans="1:5" ht="15.05" customHeight="1" x14ac:dyDescent="0.25">
      <c r="A142" s="14">
        <v>968191</v>
      </c>
      <c r="B142" s="21" t="s">
        <v>17</v>
      </c>
      <c r="C142" s="19"/>
      <c r="D142" s="35">
        <v>0</v>
      </c>
      <c r="E142" s="16">
        <f>SUM(C142*D142)</f>
        <v>0</v>
      </c>
    </row>
    <row r="143" spans="1:5" ht="15.05" customHeight="1" x14ac:dyDescent="0.25">
      <c r="A143" s="14"/>
      <c r="B143" s="21"/>
      <c r="C143" s="14"/>
      <c r="D143" s="35"/>
      <c r="E143" s="30"/>
    </row>
    <row r="144" spans="1:5" ht="15.05" customHeight="1" x14ac:dyDescent="0.25">
      <c r="A144" s="14"/>
      <c r="B144" s="70" t="s">
        <v>18</v>
      </c>
      <c r="C144" s="71"/>
      <c r="D144" s="72"/>
      <c r="E144" s="16">
        <f>SUM(E40:E142)</f>
        <v>0</v>
      </c>
    </row>
    <row r="145" spans="1:5" ht="15.05" customHeight="1" x14ac:dyDescent="0.25">
      <c r="A145" s="14"/>
      <c r="B145" s="70" t="s">
        <v>20</v>
      </c>
      <c r="C145" s="71"/>
      <c r="D145" s="72"/>
      <c r="E145" s="16">
        <f>SUM(0.1*E144)</f>
        <v>0</v>
      </c>
    </row>
    <row r="146" spans="1:5" ht="15.05" customHeight="1" x14ac:dyDescent="0.25">
      <c r="A146" s="14"/>
      <c r="B146" s="73" t="s">
        <v>19</v>
      </c>
      <c r="C146" s="74"/>
      <c r="D146" s="75"/>
      <c r="E146" s="16">
        <f>SUM(E144:E145)</f>
        <v>0</v>
      </c>
    </row>
    <row r="147" spans="1:5" ht="25.2" customHeight="1" x14ac:dyDescent="0.25">
      <c r="A147" s="76"/>
      <c r="B147" s="77"/>
      <c r="C147" s="77"/>
      <c r="D147" s="77"/>
      <c r="E147" s="78"/>
    </row>
    <row r="148" spans="1:5" ht="15.05" customHeight="1" x14ac:dyDescent="0.25">
      <c r="A148" s="38"/>
      <c r="B148" s="38"/>
      <c r="C148" s="38"/>
      <c r="D148" s="38"/>
      <c r="E148" s="38"/>
    </row>
    <row r="149" spans="1:5" x14ac:dyDescent="0.25">
      <c r="B149" s="1" t="s">
        <v>142</v>
      </c>
      <c r="C149" s="1"/>
      <c r="D149" s="28"/>
    </row>
    <row r="150" spans="1:5" x14ac:dyDescent="0.25">
      <c r="B150" s="69" t="s">
        <v>42</v>
      </c>
      <c r="C150" s="79"/>
      <c r="D150" s="79"/>
    </row>
    <row r="151" spans="1:5" x14ac:dyDescent="0.25">
      <c r="B151" s="80" t="s">
        <v>112</v>
      </c>
      <c r="C151" s="81"/>
      <c r="D151" s="81"/>
    </row>
    <row r="152" spans="1:5" x14ac:dyDescent="0.25">
      <c r="B152" s="32"/>
      <c r="C152" s="33"/>
      <c r="D152" s="51"/>
    </row>
    <row r="153" spans="1:5" ht="13.75" customHeight="1" x14ac:dyDescent="0.25">
      <c r="B153" s="69" t="s">
        <v>41</v>
      </c>
      <c r="C153" s="69"/>
      <c r="D153" s="69"/>
      <c r="E153" s="69"/>
    </row>
    <row r="155" spans="1:5" ht="15.05" customHeight="1" x14ac:dyDescent="0.25">
      <c r="B155" s="69" t="s">
        <v>39</v>
      </c>
      <c r="C155" s="69"/>
      <c r="D155" s="69"/>
    </row>
    <row r="156" spans="1:5" ht="12.6" customHeight="1" x14ac:dyDescent="0.25">
      <c r="B156" s="3" t="s">
        <v>110</v>
      </c>
      <c r="C156" s="3"/>
      <c r="D156" s="52"/>
    </row>
    <row r="158" spans="1:5" x14ac:dyDescent="0.25">
      <c r="B158" s="3" t="s">
        <v>45</v>
      </c>
    </row>
    <row r="159" spans="1:5" x14ac:dyDescent="0.25">
      <c r="B159" s="37" t="s">
        <v>43</v>
      </c>
    </row>
    <row r="160" spans="1:5" ht="15.05" customHeight="1" x14ac:dyDescent="0.25">
      <c r="B160" s="69" t="s">
        <v>44</v>
      </c>
      <c r="C160" s="69"/>
      <c r="D160" s="69"/>
    </row>
    <row r="161" spans="2:2" x14ac:dyDescent="0.25">
      <c r="B161" s="37"/>
    </row>
  </sheetData>
  <sheetProtection sheet="1" selectLockedCells="1"/>
  <mergeCells count="21">
    <mergeCell ref="B160:D160"/>
    <mergeCell ref="B153:E153"/>
    <mergeCell ref="B144:D144"/>
    <mergeCell ref="B145:D145"/>
    <mergeCell ref="B146:D146"/>
    <mergeCell ref="A147:E147"/>
    <mergeCell ref="B150:D150"/>
    <mergeCell ref="B151:D151"/>
    <mergeCell ref="B155:D155"/>
    <mergeCell ref="A4:E4"/>
    <mergeCell ref="A1:E1"/>
    <mergeCell ref="A2:E2"/>
    <mergeCell ref="A21:E21"/>
    <mergeCell ref="A5:E5"/>
    <mergeCell ref="A16:E16"/>
    <mergeCell ref="D7:E7"/>
    <mergeCell ref="A20:E20"/>
    <mergeCell ref="A17:E17"/>
    <mergeCell ref="A15:E15"/>
    <mergeCell ref="A19:E19"/>
    <mergeCell ref="D9:E9"/>
  </mergeCells>
  <phoneticPr fontId="1" type="noConversion"/>
  <hyperlinks>
    <hyperlink ref="B151" r:id="rId1" xr:uid="{00000000-0004-0000-0000-000000000000}"/>
  </hyperlinks>
  <printOptions horizontalCentered="1"/>
  <pageMargins left="0.5" right="0.5" top="0.43" bottom="0.31" header="0" footer="0"/>
  <pageSetup scale="73" fitToHeight="0" orientation="portrait" r:id="rId2"/>
  <headerFooter alignWithMargins="0">
    <oddFooter>&amp;L&amp;8Prices are valid until July 30, 2019 and are subject to change without notice.</oddFooter>
  </headerFooter>
  <rowBreaks count="2" manualBreakCount="2">
    <brk id="62" max="4" man="1"/>
    <brk id="126" max="4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Houghton Mifflin Harcourt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Gaul-Treanor, Naomi</cp:lastModifiedBy>
  <cp:lastPrinted>2019-05-16T20:40:41Z</cp:lastPrinted>
  <dcterms:created xsi:type="dcterms:W3CDTF">2010-07-20T14:01:16Z</dcterms:created>
  <dcterms:modified xsi:type="dcterms:W3CDTF">2019-05-17T22:03:00Z</dcterms:modified>
</cp:coreProperties>
</file>